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y PFOŚiGW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<sst xmlns="http://schemas.openxmlformats.org/spreadsheetml/2006/main" count="29" uniqueCount="28">
  <si>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Treść</t>
  </si>
  <si>
    <t>w tym:</t>
  </si>
  <si>
    <t>I</t>
  </si>
  <si>
    <t>II</t>
  </si>
  <si>
    <t>IV</t>
  </si>
  <si>
    <t>Poz.</t>
  </si>
  <si>
    <t>Stan funduszu na początek roku</t>
  </si>
  <si>
    <t>Przychody</t>
  </si>
  <si>
    <t>z tego:</t>
  </si>
  <si>
    <t xml:space="preserve">III </t>
  </si>
  <si>
    <t>Razem ( I+II )</t>
  </si>
  <si>
    <t xml:space="preserve">Wydatki </t>
  </si>
  <si>
    <t>Wydatki bieżące</t>
  </si>
  <si>
    <t>zakup usług pozostałych par. 4300</t>
  </si>
  <si>
    <t>V</t>
  </si>
  <si>
    <t>Stan funduszu na koniec roku</t>
  </si>
  <si>
    <t>Wydatki inwestycyjne</t>
  </si>
  <si>
    <t>Dział 900 Rozdz. 90011</t>
  </si>
  <si>
    <t>dotacje z funduszy celowych na finansowanie lub dofinansowanie kosztów realizacji inwestycji i zakupów inwestycyjnych jednostek sektora finansów publicznych par. 6260</t>
  </si>
  <si>
    <t>pozostałe odsetki par. 0920</t>
  </si>
  <si>
    <t>zakup materiałów i wyposażenia par.4210</t>
  </si>
  <si>
    <t>wpływy z WFOiGW par. 0690</t>
  </si>
  <si>
    <t>Plan i wykonanie przychodów i wydatków Powiatowego Funduszu Ochrony Środowiska i Gospodarki Wodnej na 31 grudnia 2008 rok</t>
  </si>
  <si>
    <t>Plan na 2008 rok</t>
  </si>
  <si>
    <t xml:space="preserve">Wykonanie na 31.12.2008 </t>
  </si>
  <si>
    <t>zakup usług remontowych par.4270</t>
  </si>
  <si>
    <t>podróże służbwe zagraniczne par.4420</t>
  </si>
  <si>
    <t>dotacje z funduszy celowych na finansowanie lub dofinansowanie kosztów realizacji inwestycji i zakupów inwestycyjnych jednostek niezaliczanych do sektora finansów publicznych par. 6270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</si>
</sst>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164" fontId="0" fillId="0" borderId="19" xfId="42" applyNumberFormat="1" applyBorder="1" applyAlignment="1">
      <alignment horizontal="center"/>
    </xf>
    <xf numFmtId="0" fontId="3" fillId="0" borderId="20" xfId="0" applyFont="1" applyBorder="1" applyAlignment="1">
      <alignment vertical="center"/>
    </xf>
    <xf numFmtId="164" fontId="3" fillId="0" borderId="16" xfId="4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42" applyNumberFormat="1" applyBorder="1" applyAlignment="1">
      <alignment horizontal="center" vertical="center"/>
    </xf>
    <xf numFmtId="164" fontId="0" fillId="0" borderId="16" xfId="42" applyNumberFormat="1" applyFont="1" applyBorder="1" applyAlignment="1">
      <alignment horizontal="center"/>
    </xf>
    <xf numFmtId="164" fontId="0" fillId="0" borderId="16" xfId="42" applyNumberFormat="1" applyBorder="1" applyAlignment="1">
      <alignment/>
    </xf>
    <xf numFmtId="164" fontId="3" fillId="0" borderId="16" xfId="42" applyNumberFormat="1" applyFont="1" applyBorder="1" applyAlignment="1">
      <alignment horizontal="center"/>
    </xf>
    <xf numFmtId="164" fontId="3" fillId="0" borderId="13" xfId="42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4" fillId="0" borderId="16" xfId="42" applyNumberFormat="1" applyFont="1" applyBorder="1" applyAlignment="1">
      <alignment/>
    </xf>
    <xf numFmtId="164" fontId="4" fillId="0" borderId="16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4" fontId="3" fillId="0" borderId="21" xfId="42" applyNumberFormat="1" applyFont="1" applyBorder="1" applyAlignment="1">
      <alignment horizontal="center" vertical="center"/>
    </xf>
    <xf numFmtId="4" fontId="3" fillId="0" borderId="21" xfId="42" applyNumberFormat="1" applyFont="1" applyBorder="1" applyAlignment="1">
      <alignment horizontal="center"/>
    </xf>
    <xf numFmtId="4" fontId="4" fillId="0" borderId="21" xfId="42" applyNumberFormat="1" applyFont="1" applyBorder="1" applyAlignment="1">
      <alignment horizontal="center"/>
    </xf>
    <xf numFmtId="4" fontId="0" fillId="0" borderId="21" xfId="42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34">
      <selection activeCell="A2" sqref="A2"/>
    </sheetView>
  </sheetViews>
  <sheetFormatPr defaultColWidth="9.00390625" defaultRowHeight="12.75"/>
  <cols>
    <col min="1" max="1" width="4.25390625" style="0" customWidth="1"/>
    <col min="3" max="3" width="9.75390625" style="0" bestFit="1" customWidth="1"/>
    <col min="5" max="5" width="17.00390625" style="0" customWidth="1"/>
    <col min="6" max="6" width="18.00390625" style="0" customWidth="1"/>
    <col min="7" max="7" width="14.875" style="0" customWidth="1"/>
  </cols>
  <sheetData>
    <row r="1" spans="1:7" ht="12.75">
      <c r="A1" s="48">
        <v>29</v>
      </c>
      <c r="B1" s="48"/>
      <c r="C1" s="48"/>
      <c r="D1" s="48"/>
      <c r="E1" s="48"/>
      <c r="F1" s="48"/>
      <c r="G1" s="48"/>
    </row>
    <row r="2" spans="1:7" ht="12.75">
      <c r="A2" s="28"/>
      <c r="B2" s="28"/>
      <c r="C2" s="28"/>
      <c r="D2" s="28"/>
      <c r="E2" s="28"/>
      <c r="F2" s="28"/>
      <c r="G2" s="28"/>
    </row>
    <row r="4" spans="2:7" ht="12.75">
      <c r="B4" s="53" t="s">
        <v>22</v>
      </c>
      <c r="C4" s="53"/>
      <c r="D4" s="53"/>
      <c r="E4" s="53"/>
      <c r="F4" s="53"/>
      <c r="G4" s="53"/>
    </row>
    <row r="5" spans="2:7" ht="12.75">
      <c r="B5" s="53"/>
      <c r="C5" s="53"/>
      <c r="D5" s="53"/>
      <c r="E5" s="53"/>
      <c r="F5" s="53"/>
      <c r="G5" s="53"/>
    </row>
    <row r="6" spans="2:6" ht="12.75"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ht="13.5" thickBot="1">
      <c r="B8" t="s">
        <v>17</v>
      </c>
    </row>
    <row r="9" spans="2:7" ht="25.5">
      <c r="B9" s="2" t="s">
        <v>5</v>
      </c>
      <c r="C9" s="54" t="s">
        <v>0</v>
      </c>
      <c r="D9" s="54"/>
      <c r="E9" s="54"/>
      <c r="F9" s="12" t="s">
        <v>23</v>
      </c>
      <c r="G9" s="13" t="s">
        <v>24</v>
      </c>
    </row>
    <row r="10" spans="2:7" ht="12.75">
      <c r="B10" s="3" t="s">
        <v>2</v>
      </c>
      <c r="C10" s="49" t="s">
        <v>6</v>
      </c>
      <c r="D10" s="49"/>
      <c r="E10" s="49"/>
      <c r="F10" s="16">
        <v>38774</v>
      </c>
      <c r="G10" s="30">
        <v>38773.67</v>
      </c>
    </row>
    <row r="11" spans="2:7" ht="12.75">
      <c r="B11" s="6"/>
      <c r="C11" s="50"/>
      <c r="D11" s="50"/>
      <c r="E11" s="50"/>
      <c r="F11" s="17"/>
      <c r="G11" s="29"/>
    </row>
    <row r="12" spans="2:7" ht="12.75">
      <c r="B12" s="3" t="s">
        <v>3</v>
      </c>
      <c r="C12" s="51" t="s">
        <v>7</v>
      </c>
      <c r="D12" s="51"/>
      <c r="E12" s="51"/>
      <c r="F12" s="16">
        <f>SUM(F14:F15)</f>
        <v>195000</v>
      </c>
      <c r="G12" s="30">
        <f>SUM(G14:G15)</f>
        <v>288054.44</v>
      </c>
    </row>
    <row r="13" spans="2:7" ht="12.75">
      <c r="B13" s="15"/>
      <c r="C13" s="7" t="s">
        <v>8</v>
      </c>
      <c r="D13" s="4"/>
      <c r="E13" s="5"/>
      <c r="F13" s="22"/>
      <c r="G13" s="29"/>
    </row>
    <row r="14" spans="2:7" ht="12.75">
      <c r="B14" s="6"/>
      <c r="C14" s="52" t="s">
        <v>21</v>
      </c>
      <c r="D14" s="52"/>
      <c r="E14" s="52"/>
      <c r="F14" s="18">
        <v>193000</v>
      </c>
      <c r="G14" s="29">
        <v>279182</v>
      </c>
    </row>
    <row r="15" spans="2:7" ht="12.75">
      <c r="B15" s="8"/>
      <c r="C15" s="38" t="s">
        <v>19</v>
      </c>
      <c r="D15" s="38"/>
      <c r="E15" s="38"/>
      <c r="F15" s="19">
        <v>2000</v>
      </c>
      <c r="G15" s="29">
        <v>8872.44</v>
      </c>
    </row>
    <row r="16" spans="2:7" ht="12.75">
      <c r="B16" s="8"/>
      <c r="C16" s="38"/>
      <c r="D16" s="38"/>
      <c r="E16" s="38"/>
      <c r="F16" s="20"/>
      <c r="G16" s="29"/>
    </row>
    <row r="17" spans="2:7" ht="12.75">
      <c r="B17" s="8"/>
      <c r="C17" s="43"/>
      <c r="D17" s="43"/>
      <c r="E17" s="43"/>
      <c r="F17" s="11"/>
      <c r="G17" s="29"/>
    </row>
    <row r="18" spans="2:7" ht="12.75">
      <c r="B18" s="9" t="s">
        <v>9</v>
      </c>
      <c r="C18" s="44" t="s">
        <v>10</v>
      </c>
      <c r="D18" s="44"/>
      <c r="E18" s="44"/>
      <c r="F18" s="21">
        <f>SUM(F12,F10)</f>
        <v>233774</v>
      </c>
      <c r="G18" s="30">
        <f>SUM(G12,G10)</f>
        <v>326828.11</v>
      </c>
    </row>
    <row r="19" spans="2:7" ht="12.75">
      <c r="B19" s="8"/>
      <c r="C19" s="43"/>
      <c r="D19" s="43"/>
      <c r="E19" s="43"/>
      <c r="F19" s="11"/>
      <c r="G19" s="29"/>
    </row>
    <row r="20" spans="2:7" ht="12.75">
      <c r="B20" s="9" t="s">
        <v>4</v>
      </c>
      <c r="C20" s="44" t="s">
        <v>11</v>
      </c>
      <c r="D20" s="44"/>
      <c r="E20" s="44"/>
      <c r="F20" s="21">
        <f>SUM(F21,F28)</f>
        <v>208000</v>
      </c>
      <c r="G20" s="31">
        <f>SUM(G21,G28)</f>
        <v>121838.23</v>
      </c>
    </row>
    <row r="21" spans="2:7" ht="12.75">
      <c r="B21" s="8"/>
      <c r="C21" s="37" t="s">
        <v>12</v>
      </c>
      <c r="D21" s="37"/>
      <c r="E21" s="37"/>
      <c r="F21" s="27">
        <f>SUM(F24:F27)</f>
        <v>166000</v>
      </c>
      <c r="G21" s="32">
        <f>SUM(G24:G27)</f>
        <v>80558.23</v>
      </c>
    </row>
    <row r="22" spans="2:7" ht="12.75">
      <c r="B22" s="8"/>
      <c r="C22" s="38" t="s">
        <v>1</v>
      </c>
      <c r="D22" s="38"/>
      <c r="E22" s="38"/>
      <c r="F22" s="11"/>
      <c r="G22" s="29"/>
    </row>
    <row r="23" spans="2:7" ht="12.75">
      <c r="B23" s="8"/>
      <c r="C23" s="23"/>
      <c r="D23" s="24"/>
      <c r="E23" s="25"/>
      <c r="F23" s="11"/>
      <c r="G23" s="29"/>
    </row>
    <row r="24" spans="2:7" ht="12.75">
      <c r="B24" s="8"/>
      <c r="C24" s="45" t="s">
        <v>20</v>
      </c>
      <c r="D24" s="46"/>
      <c r="E24" s="47"/>
      <c r="F24" s="19">
        <v>16000</v>
      </c>
      <c r="G24" s="33">
        <v>14201.49</v>
      </c>
    </row>
    <row r="25" spans="2:7" ht="12.75">
      <c r="B25" s="8"/>
      <c r="C25" s="45" t="s">
        <v>25</v>
      </c>
      <c r="D25" s="46"/>
      <c r="E25" s="47"/>
      <c r="F25" s="19">
        <v>50000</v>
      </c>
      <c r="G25" s="33">
        <v>9500</v>
      </c>
    </row>
    <row r="26" spans="2:7" ht="12.75">
      <c r="B26" s="8"/>
      <c r="C26" s="38" t="s">
        <v>13</v>
      </c>
      <c r="D26" s="38"/>
      <c r="E26" s="38"/>
      <c r="F26" s="20">
        <v>98600</v>
      </c>
      <c r="G26" s="29">
        <v>55519.35</v>
      </c>
    </row>
    <row r="27" spans="2:7" ht="12.75">
      <c r="B27" s="8"/>
      <c r="C27" s="45" t="s">
        <v>26</v>
      </c>
      <c r="D27" s="46"/>
      <c r="E27" s="47"/>
      <c r="F27" s="20">
        <v>1400</v>
      </c>
      <c r="G27" s="29">
        <v>1337.39</v>
      </c>
    </row>
    <row r="28" spans="2:7" ht="12.75">
      <c r="B28" s="8"/>
      <c r="C28" s="37" t="s">
        <v>16</v>
      </c>
      <c r="D28" s="37"/>
      <c r="E28" s="37"/>
      <c r="F28" s="26">
        <f>SUM(F30,F31)</f>
        <v>42000</v>
      </c>
      <c r="G28" s="32">
        <f>SUM(G30,G31)</f>
        <v>41280</v>
      </c>
    </row>
    <row r="29" spans="2:7" ht="12.75">
      <c r="B29" s="8"/>
      <c r="C29" s="38" t="s">
        <v>1</v>
      </c>
      <c r="D29" s="38"/>
      <c r="E29" s="38"/>
      <c r="F29" s="20"/>
      <c r="G29" s="29"/>
    </row>
    <row r="30" spans="2:7" ht="65.25" customHeight="1">
      <c r="B30" s="8"/>
      <c r="C30" s="39" t="s">
        <v>18</v>
      </c>
      <c r="D30" s="40"/>
      <c r="E30" s="41"/>
      <c r="F30" s="20">
        <v>30000</v>
      </c>
      <c r="G30" s="34">
        <v>29280</v>
      </c>
    </row>
    <row r="31" spans="2:7" ht="65.25" customHeight="1">
      <c r="B31" s="8"/>
      <c r="C31" s="39" t="s">
        <v>27</v>
      </c>
      <c r="D31" s="40"/>
      <c r="E31" s="41"/>
      <c r="F31" s="20">
        <v>12000</v>
      </c>
      <c r="G31" s="34">
        <v>12000</v>
      </c>
    </row>
    <row r="32" spans="2:7" ht="12.75">
      <c r="B32" s="8"/>
      <c r="C32" s="43"/>
      <c r="D32" s="43"/>
      <c r="E32" s="43"/>
      <c r="F32" s="11"/>
      <c r="G32" s="35"/>
    </row>
    <row r="33" spans="2:7" ht="12.75">
      <c r="B33" s="9" t="s">
        <v>14</v>
      </c>
      <c r="C33" s="44" t="s">
        <v>15</v>
      </c>
      <c r="D33" s="44"/>
      <c r="E33" s="44"/>
      <c r="F33" s="21">
        <f>F18-F20</f>
        <v>25774</v>
      </c>
      <c r="G33" s="31">
        <f>G18-G20</f>
        <v>204989.88</v>
      </c>
    </row>
    <row r="34" spans="2:7" ht="13.5" thickBot="1">
      <c r="B34" s="10"/>
      <c r="C34" s="42"/>
      <c r="D34" s="42"/>
      <c r="E34" s="42"/>
      <c r="F34" s="14"/>
      <c r="G34" s="36"/>
    </row>
  </sheetData>
  <sheetProtection/>
  <mergeCells count="26">
    <mergeCell ref="C27:E27"/>
    <mergeCell ref="C15:E15"/>
    <mergeCell ref="A1:G1"/>
    <mergeCell ref="C10:E10"/>
    <mergeCell ref="C11:E11"/>
    <mergeCell ref="C12:E12"/>
    <mergeCell ref="C14:E14"/>
    <mergeCell ref="B4:G5"/>
    <mergeCell ref="C9:E9"/>
    <mergeCell ref="C26:E26"/>
    <mergeCell ref="C21:E21"/>
    <mergeCell ref="C22:E22"/>
    <mergeCell ref="C16:E16"/>
    <mergeCell ref="C19:E19"/>
    <mergeCell ref="C18:E18"/>
    <mergeCell ref="C20:E20"/>
    <mergeCell ref="C17:E17"/>
    <mergeCell ref="C24:E24"/>
    <mergeCell ref="C25:E25"/>
    <mergeCell ref="C28:E28"/>
    <mergeCell ref="C29:E29"/>
    <mergeCell ref="C31:E31"/>
    <mergeCell ref="C34:E34"/>
    <mergeCell ref="C32:E32"/>
    <mergeCell ref="C33:E33"/>
    <mergeCell ref="C30:E30"/>
  </mergeCells>
  <printOptions/>
  <pageMargins left="0.75" right="0.75" top="0.43" bottom="1" header="0.4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Starostwo Powiatowe w Gostyniu</cp:lastModifiedBy>
  <cp:lastPrinted>2007-03-15T13:37:37Z</cp:lastPrinted>
  <dcterms:created xsi:type="dcterms:W3CDTF">2001-11-08T23:32:47Z</dcterms:created>
  <dcterms:modified xsi:type="dcterms:W3CDTF">2009-03-23T12:16:07Z</dcterms:modified>
  <cp:category/>
  <cp:version/>
  <cp:contentType/>
  <cp:contentStatus/>
</cp:coreProperties>
</file>