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G.M.</author>
  </authors>
  <commentList>
    <comment ref="E142" authorId="0">
      <text>
        <r>
          <rPr>
            <b/>
            <sz val="8"/>
            <rFont val="Tahoma"/>
            <family val="0"/>
          </rPr>
          <t>G.M.:</t>
        </r>
        <r>
          <rPr>
            <sz val="8"/>
            <rFont val="Tahoma"/>
            <family val="0"/>
          </rPr>
          <t xml:space="preserve">
+50</t>
        </r>
      </text>
    </comment>
  </commentList>
</comments>
</file>

<file path=xl/sharedStrings.xml><?xml version="1.0" encoding="utf-8"?>
<sst xmlns="http://schemas.openxmlformats.org/spreadsheetml/2006/main" count="224" uniqueCount="46">
  <si>
    <t>IV. Finansowanie inwestycji w ramach Wieloletniego Programu Inwestycyjnego Powiatu Gostyńskiego na lata 2005 - 2007</t>
  </si>
  <si>
    <t>Infrastruktura drogowa</t>
  </si>
  <si>
    <t>Tytuł inwestycji</t>
  </si>
  <si>
    <t>Źródło finansowania</t>
  </si>
  <si>
    <t>Razem</t>
  </si>
  <si>
    <t>Przebudowa drogi powiatowej Nr 4907 P Gostyń - Pępowo</t>
  </si>
  <si>
    <t>Środki własne</t>
  </si>
  <si>
    <t>Kredyty preferencyjne</t>
  </si>
  <si>
    <t>Kredyty komercyjne</t>
  </si>
  <si>
    <t>Środki z UE</t>
  </si>
  <si>
    <t>Pozostałe dotacje</t>
  </si>
  <si>
    <t>Razem inwestycja</t>
  </si>
  <si>
    <t>Przebudowa drogi powiatowej Nr 4938 P Podrzecze - Grabonóg</t>
  </si>
  <si>
    <t>Przebudowa drogi powiatowej Nr 4091 P Studzianna - gr. powiatu</t>
  </si>
  <si>
    <t>Przebudowa drogi powiatowej Nr 4941 P Krobia - Łęka Mała</t>
  </si>
  <si>
    <t>Przebudowa drogi powiatowej Nr 3909 P Gostyń - Stankowo</t>
  </si>
  <si>
    <t>Przebudowa drogi powiatowej Nr 4946P Zalesie - Koszkowo</t>
  </si>
  <si>
    <t>Ścieżka rowerowa      droga Nr 4803 P                Pępowo - Gębice</t>
  </si>
  <si>
    <t>Ścieżka rowerowa      droga Nr 4908 P                Strzelce Wielkie - Piaski</t>
  </si>
  <si>
    <t>Ścieżka rowerowa      droga Nr 4784 P          Kosowo- Siemowo</t>
  </si>
  <si>
    <t>Ścieżka rowerowa     droga Nr 4928 P        Pudliszki - Kuczynka</t>
  </si>
  <si>
    <t>Ścieżka rowerowa     droga Nr 4908 P        Piaski - Borzęciczki - odc. Elżbietków - Pogorzela</t>
  </si>
  <si>
    <t xml:space="preserve">                   </t>
  </si>
  <si>
    <t>Budowa chodnika     droga Nr 4922 P       Ziółkowo wieś</t>
  </si>
  <si>
    <t>Budowa chodnika     droga Nr 4947 P       Gostyń Stary - Daleszyn - Stężyca                             wieś Daleszyn</t>
  </si>
  <si>
    <t xml:space="preserve">Budowa chodnika     droga Nr 4945 P         Koszkowo- Jeżewo        wieś Jawory </t>
  </si>
  <si>
    <t xml:space="preserve">Budowa chodnika    droga Nr 4907 P       Gostyń - Pępowo        wieś Siedlec </t>
  </si>
  <si>
    <t>Pomoc społeczna i ochrona zdrowia</t>
  </si>
  <si>
    <t>Modernizacja                                                                                                                                                                                        SPZOZ w Gostyniu</t>
  </si>
  <si>
    <t xml:space="preserve">Likwidacja barier architektonicznych w Domach Pomocy Społecznej </t>
  </si>
  <si>
    <t>Dom Pomocy Społecznej w Rogowie</t>
  </si>
  <si>
    <t>Dom Pomocy Społecznej w Zimnowodzie</t>
  </si>
  <si>
    <t xml:space="preserve">Dostosowanie obiektów DPS do standardu (toalety, łazienki, kuchnie podręczne) </t>
  </si>
  <si>
    <t>Dom Pomocy Społecznej w Chumiętkach</t>
  </si>
  <si>
    <t xml:space="preserve">Adaptacja wnętrza Pałacu w DPS Chwałkowo dla Środowiskowego Domu Samopomocy </t>
  </si>
  <si>
    <t>Adaptacja budynku (Rogowo 23) dla potrzeb mieszkanek</t>
  </si>
  <si>
    <t>Oświata i kultura fizyczna</t>
  </si>
  <si>
    <t>Współudział w finansowaniu budowy krytego basenu</t>
  </si>
  <si>
    <t>Rozbudowa Zespołu Szkół Specjalnych w Brzeziu (izby lekcyjne i sala gimnastyczna)</t>
  </si>
  <si>
    <t>Budowa pełnowymiarowej sali gimnastycznej w Zespole Szkół Ogólnokształcących         w Gostyniu</t>
  </si>
  <si>
    <t>Budowa salki do ćwiczeń siłowych i gimnastycznych w Zespole Szkół Zawodowych                         w Gostyniu</t>
  </si>
  <si>
    <t>Budowa obiektu szkolnego                                                                                                                                                                              w Zespole Szkół Rolniczych                                                                                                                                                                         w Grabonogu</t>
  </si>
  <si>
    <t>Ochrona środowiska</t>
  </si>
  <si>
    <t>Budowa oczyszczalni ścieków przy        Zespole Szkół Ogólnokształcących i Zawodowych                  w Pogorzeli</t>
  </si>
  <si>
    <t>Budowa oczyszczalni ścieków przy Domu Dziecka w Bodzewie</t>
  </si>
  <si>
    <t>Załącznik do uchwały Nr ...../......./06                                                                                                                                                                    Rady Powiatu Gostyńskiego                                                                                                                                                                          z dnia 18 września 2006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</si>
</sst>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15">
    <font>
      <sz val="10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CE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0" fontId="0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right" vertical="center" wrapText="1"/>
    </xf>
    <xf numFmtId="0" fontId="0" fillId="2" borderId="13" xfId="0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6" fillId="2" borderId="12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6" fillId="2" borderId="15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 wrapText="1"/>
    </xf>
    <xf numFmtId="0" fontId="6" fillId="2" borderId="26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2" borderId="8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2" borderId="27" xfId="0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5" fontId="0" fillId="2" borderId="13" xfId="0" applyNumberFormat="1" applyFont="1" applyFill="1" applyBorder="1" applyAlignment="1">
      <alignment horizontal="right" vertical="center"/>
    </xf>
    <xf numFmtId="1" fontId="0" fillId="2" borderId="12" xfId="0" applyNumberFormat="1" applyFont="1" applyFill="1" applyBorder="1" applyAlignment="1">
      <alignment horizontal="right" vertical="center"/>
    </xf>
    <xf numFmtId="1" fontId="0" fillId="0" borderId="8" xfId="0" applyNumberFormat="1" applyFont="1" applyBorder="1" applyAlignment="1">
      <alignment horizontal="right" vertical="center" wrapText="1"/>
    </xf>
    <xf numFmtId="165" fontId="0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 topLeftCell="A1">
      <selection activeCell="D2" sqref="A1:G53"/>
    </sheetView>
  </sheetViews>
  <sheetFormatPr defaultColWidth="9.00390625" defaultRowHeight="12.75"/>
  <cols>
    <col min="1" max="1" width="2.75390625" style="0" customWidth="1"/>
    <col min="2" max="2" width="20.875" style="0" customWidth="1"/>
    <col min="3" max="3" width="19.625" style="0" customWidth="1"/>
    <col min="6" max="6" width="9.625" style="0" bestFit="1" customWidth="1"/>
    <col min="7" max="7" width="11.25390625" style="0" customWidth="1"/>
  </cols>
  <sheetData>
    <row r="1" spans="1:7" ht="41.25" customHeight="1">
      <c r="A1" s="1"/>
      <c r="B1" s="1"/>
      <c r="C1" s="1"/>
      <c r="D1" s="80" t="s">
        <v>45</v>
      </c>
      <c r="E1" s="81"/>
      <c r="F1" s="81"/>
      <c r="G1" s="81"/>
    </row>
    <row r="2" spans="1:7" ht="12.75">
      <c r="A2" s="1"/>
      <c r="B2" s="1"/>
      <c r="C2" s="1"/>
      <c r="D2" s="1"/>
      <c r="E2" s="1"/>
      <c r="F2" s="1"/>
      <c r="G2" s="1"/>
    </row>
    <row r="3" spans="1:7" ht="36.75" customHeight="1">
      <c r="A3" s="82" t="s">
        <v>0</v>
      </c>
      <c r="B3" s="82"/>
      <c r="C3" s="82"/>
      <c r="D3" s="82"/>
      <c r="E3" s="82"/>
      <c r="F3" s="82"/>
      <c r="G3" s="82"/>
    </row>
    <row r="4" spans="1:7" ht="15.75" thickBot="1">
      <c r="A4" s="83" t="s">
        <v>1</v>
      </c>
      <c r="B4" s="83"/>
      <c r="C4" s="83"/>
      <c r="D4" s="83"/>
      <c r="E4" s="83"/>
      <c r="F4" s="83"/>
      <c r="G4" s="83"/>
    </row>
    <row r="5" spans="1:7" ht="13.5" thickBot="1">
      <c r="A5" s="1"/>
      <c r="B5" s="2" t="s">
        <v>2</v>
      </c>
      <c r="C5" s="3" t="s">
        <v>3</v>
      </c>
      <c r="D5" s="3">
        <v>2005</v>
      </c>
      <c r="E5" s="3">
        <v>2006</v>
      </c>
      <c r="F5" s="4">
        <v>2007</v>
      </c>
      <c r="G5" s="5" t="s">
        <v>4</v>
      </c>
    </row>
    <row r="6" spans="1:7" ht="12.75">
      <c r="A6" s="1"/>
      <c r="B6" s="84" t="s">
        <v>5</v>
      </c>
      <c r="C6" s="6" t="s">
        <v>6</v>
      </c>
      <c r="D6" s="7"/>
      <c r="E6" s="7"/>
      <c r="F6" s="8"/>
      <c r="G6" s="9">
        <f>SUM(D6:F6)</f>
        <v>0</v>
      </c>
    </row>
    <row r="7" spans="1:7" ht="12.75">
      <c r="A7" s="1"/>
      <c r="B7" s="85"/>
      <c r="C7" s="10" t="s">
        <v>7</v>
      </c>
      <c r="D7" s="11"/>
      <c r="E7" s="11"/>
      <c r="F7" s="12"/>
      <c r="G7" s="13">
        <f>SUM(D7:F7)</f>
        <v>0</v>
      </c>
    </row>
    <row r="8" spans="1:7" ht="12.75">
      <c r="A8" s="1"/>
      <c r="B8" s="85"/>
      <c r="C8" s="10" t="s">
        <v>8</v>
      </c>
      <c r="D8" s="11">
        <v>1311.116</v>
      </c>
      <c r="E8" s="11"/>
      <c r="F8" s="14">
        <v>425</v>
      </c>
      <c r="G8" s="13">
        <f>SUM(D8:F8)</f>
        <v>1736.116</v>
      </c>
    </row>
    <row r="9" spans="1:7" ht="12.75">
      <c r="A9" s="1"/>
      <c r="B9" s="85"/>
      <c r="C9" s="10" t="s">
        <v>9</v>
      </c>
      <c r="D9" s="15"/>
      <c r="E9" s="15"/>
      <c r="F9" s="12">
        <v>1275</v>
      </c>
      <c r="G9" s="13">
        <f>SUM(D9:F9)</f>
        <v>1275</v>
      </c>
    </row>
    <row r="10" spans="1:7" ht="12.75">
      <c r="A10" s="1"/>
      <c r="B10" s="85"/>
      <c r="C10" s="10" t="s">
        <v>10</v>
      </c>
      <c r="D10" s="15"/>
      <c r="E10" s="15"/>
      <c r="F10" s="12"/>
      <c r="G10" s="13">
        <f>SUM(D10:F10)</f>
        <v>0</v>
      </c>
    </row>
    <row r="11" spans="1:7" ht="13.5" thickBot="1">
      <c r="A11" s="1"/>
      <c r="B11" s="86"/>
      <c r="C11" s="16" t="s">
        <v>11</v>
      </c>
      <c r="D11" s="17">
        <f>SUM(D6:D10)</f>
        <v>1311.116</v>
      </c>
      <c r="E11" s="17">
        <f>SUM(E6:E10)</f>
        <v>0</v>
      </c>
      <c r="F11" s="17">
        <f>SUM(F6:F10)</f>
        <v>1700</v>
      </c>
      <c r="G11" s="18">
        <f>SUM(G6:G10)</f>
        <v>3011.116</v>
      </c>
    </row>
    <row r="12" spans="1:7" ht="12.75">
      <c r="A12" s="1"/>
      <c r="B12" s="84" t="s">
        <v>12</v>
      </c>
      <c r="C12" s="6" t="s">
        <v>6</v>
      </c>
      <c r="D12" s="7"/>
      <c r="E12" s="79">
        <v>907.488</v>
      </c>
      <c r="F12" s="12"/>
      <c r="G12" s="12">
        <v>907.488</v>
      </c>
    </row>
    <row r="13" spans="1:7" ht="12.75">
      <c r="A13" s="1"/>
      <c r="B13" s="85"/>
      <c r="C13" s="10" t="s">
        <v>7</v>
      </c>
      <c r="D13" s="11"/>
      <c r="E13" s="11"/>
      <c r="F13" s="12"/>
      <c r="G13" s="20"/>
    </row>
    <row r="14" spans="1:7" ht="12.75">
      <c r="A14" s="1"/>
      <c r="B14" s="85"/>
      <c r="C14" s="10" t="s">
        <v>8</v>
      </c>
      <c r="D14" s="11"/>
      <c r="E14" s="15"/>
      <c r="F14" s="14"/>
      <c r="G14" s="20">
        <f>SUM(D14:F14)</f>
        <v>0</v>
      </c>
    </row>
    <row r="15" spans="1:7" ht="12.75">
      <c r="A15" s="1"/>
      <c r="B15" s="85"/>
      <c r="C15" s="10" t="s">
        <v>9</v>
      </c>
      <c r="D15" s="15"/>
      <c r="E15" s="15"/>
      <c r="F15" s="12"/>
      <c r="G15" s="20">
        <f>SUM(D15:F15)</f>
        <v>0</v>
      </c>
    </row>
    <row r="16" spans="1:7" ht="12.75">
      <c r="A16" s="1"/>
      <c r="B16" s="85"/>
      <c r="C16" s="10" t="s">
        <v>10</v>
      </c>
      <c r="D16" s="11"/>
      <c r="E16" s="11"/>
      <c r="F16" s="12"/>
      <c r="G16" s="20">
        <f>SUM(D16:F16)</f>
        <v>0</v>
      </c>
    </row>
    <row r="17" spans="1:7" ht="13.5" thickBot="1">
      <c r="A17" s="1"/>
      <c r="B17" s="86"/>
      <c r="C17" s="21" t="s">
        <v>11</v>
      </c>
      <c r="D17" s="22">
        <f>SUM(D12:D16)</f>
        <v>0</v>
      </c>
      <c r="E17" s="22">
        <f>SUM(E12:E16)</f>
        <v>907.488</v>
      </c>
      <c r="F17" s="22">
        <f>SUM(F12:F16)</f>
        <v>0</v>
      </c>
      <c r="G17" s="23">
        <f>SUM(G12:G16)</f>
        <v>907.488</v>
      </c>
    </row>
    <row r="18" spans="1:7" ht="12.75">
      <c r="A18" s="1"/>
      <c r="B18" s="84" t="s">
        <v>13</v>
      </c>
      <c r="C18" s="6" t="s">
        <v>6</v>
      </c>
      <c r="D18" s="7"/>
      <c r="E18" s="24"/>
      <c r="F18" s="25"/>
      <c r="G18" s="19">
        <f>SUM(D18:F18)</f>
        <v>0</v>
      </c>
    </row>
    <row r="19" spans="1:7" ht="12.75">
      <c r="A19" s="1"/>
      <c r="B19" s="85"/>
      <c r="C19" s="10" t="s">
        <v>7</v>
      </c>
      <c r="D19" s="11"/>
      <c r="E19" s="11"/>
      <c r="F19" s="12"/>
      <c r="G19" s="20">
        <f>SUM(D19:F19)</f>
        <v>0</v>
      </c>
    </row>
    <row r="20" spans="1:7" ht="12.75">
      <c r="A20" s="1"/>
      <c r="B20" s="85"/>
      <c r="C20" s="10" t="s">
        <v>8</v>
      </c>
      <c r="D20" s="11">
        <v>221.862</v>
      </c>
      <c r="E20" s="11"/>
      <c r="F20" s="12"/>
      <c r="G20" s="20">
        <f>SUM(D20:F20)</f>
        <v>221.862</v>
      </c>
    </row>
    <row r="21" spans="1:7" ht="12.75">
      <c r="A21" s="1"/>
      <c r="B21" s="85"/>
      <c r="C21" s="10" t="s">
        <v>9</v>
      </c>
      <c r="D21" s="15"/>
      <c r="E21" s="11"/>
      <c r="F21" s="12"/>
      <c r="G21" s="20">
        <f>SUM(D21:F21)</f>
        <v>0</v>
      </c>
    </row>
    <row r="22" spans="1:7" ht="12.75">
      <c r="A22" s="1"/>
      <c r="B22" s="85"/>
      <c r="C22" s="10" t="s">
        <v>10</v>
      </c>
      <c r="D22" s="11"/>
      <c r="E22" s="11"/>
      <c r="F22" s="12"/>
      <c r="G22" s="20">
        <f>SUM(D22:F22)</f>
        <v>0</v>
      </c>
    </row>
    <row r="23" spans="1:7" ht="13.5" thickBot="1">
      <c r="A23" s="1"/>
      <c r="B23" s="85"/>
      <c r="C23" s="21" t="s">
        <v>11</v>
      </c>
      <c r="D23" s="22">
        <f>SUM(D18:D22)</f>
        <v>221.862</v>
      </c>
      <c r="E23" s="22">
        <f>SUM(E18:E22)</f>
        <v>0</v>
      </c>
      <c r="F23" s="22">
        <f>SUM(F18:F22)</f>
        <v>0</v>
      </c>
      <c r="G23" s="23">
        <f>SUM(G18:G22)</f>
        <v>221.862</v>
      </c>
    </row>
    <row r="24" spans="1:7" ht="12.75">
      <c r="A24" s="1"/>
      <c r="B24" s="84" t="s">
        <v>14</v>
      </c>
      <c r="C24" s="6" t="s">
        <v>6</v>
      </c>
      <c r="D24" s="24"/>
      <c r="E24" s="7"/>
      <c r="F24" s="25"/>
      <c r="G24" s="19">
        <f>SUM(D24:F24)</f>
        <v>0</v>
      </c>
    </row>
    <row r="25" spans="1:7" ht="12.75">
      <c r="A25" s="1"/>
      <c r="B25" s="85"/>
      <c r="C25" s="10" t="s">
        <v>7</v>
      </c>
      <c r="D25" s="15"/>
      <c r="E25" s="11"/>
      <c r="F25" s="14"/>
      <c r="G25" s="20">
        <f>SUM(D25:F25)</f>
        <v>0</v>
      </c>
    </row>
    <row r="26" spans="1:7" ht="12.75">
      <c r="A26" s="1"/>
      <c r="B26" s="85"/>
      <c r="C26" s="10" t="s">
        <v>8</v>
      </c>
      <c r="D26" s="15"/>
      <c r="E26" s="11">
        <v>414.588</v>
      </c>
      <c r="F26" s="14">
        <v>750</v>
      </c>
      <c r="G26" s="20">
        <f>SUM(D26:F26)</f>
        <v>1164.588</v>
      </c>
    </row>
    <row r="27" spans="1:7" ht="12.75">
      <c r="A27" s="1"/>
      <c r="B27" s="85"/>
      <c r="C27" s="10" t="s">
        <v>9</v>
      </c>
      <c r="D27" s="15"/>
      <c r="E27" s="11"/>
      <c r="F27" s="12"/>
      <c r="G27" s="20">
        <f>SUM(D27:F27)</f>
        <v>0</v>
      </c>
    </row>
    <row r="28" spans="1:7" ht="12.75">
      <c r="A28" s="1"/>
      <c r="B28" s="85"/>
      <c r="C28" s="10" t="s">
        <v>10</v>
      </c>
      <c r="D28" s="15"/>
      <c r="E28" s="11"/>
      <c r="F28" s="12"/>
      <c r="G28" s="20">
        <f>SUM(D28:F28)</f>
        <v>0</v>
      </c>
    </row>
    <row r="29" spans="1:7" ht="13.5" thickBot="1">
      <c r="A29" s="1"/>
      <c r="B29" s="86"/>
      <c r="C29" s="16" t="s">
        <v>11</v>
      </c>
      <c r="D29" s="17">
        <f>SUM(D24:D28)</f>
        <v>0</v>
      </c>
      <c r="E29" s="17">
        <f>SUM(E24:E28)</f>
        <v>414.588</v>
      </c>
      <c r="F29" s="17">
        <f>SUM(F24:F28)</f>
        <v>750</v>
      </c>
      <c r="G29" s="26">
        <f>E29+F29</f>
        <v>1164.588</v>
      </c>
    </row>
    <row r="30" spans="1:7" ht="12.75">
      <c r="A30" s="1"/>
      <c r="B30" s="84" t="s">
        <v>15</v>
      </c>
      <c r="C30" s="27" t="s">
        <v>6</v>
      </c>
      <c r="D30" s="28">
        <v>17.931</v>
      </c>
      <c r="E30" s="7"/>
      <c r="F30" s="25"/>
      <c r="G30" s="19">
        <f>SUM(D30:F30)</f>
        <v>17.931</v>
      </c>
    </row>
    <row r="31" spans="1:7" ht="12.75">
      <c r="A31" s="1"/>
      <c r="B31" s="85"/>
      <c r="C31" s="29" t="s">
        <v>7</v>
      </c>
      <c r="D31" s="15"/>
      <c r="E31" s="11"/>
      <c r="F31" s="12"/>
      <c r="G31" s="20">
        <f>SUM(D31:F31)</f>
        <v>0</v>
      </c>
    </row>
    <row r="32" spans="1:7" ht="12.75">
      <c r="A32" s="1"/>
      <c r="B32" s="85"/>
      <c r="C32" s="29" t="s">
        <v>8</v>
      </c>
      <c r="D32" s="30">
        <v>221</v>
      </c>
      <c r="E32" s="15">
        <v>500</v>
      </c>
      <c r="F32" s="12">
        <v>225</v>
      </c>
      <c r="G32" s="20">
        <f>SUM(D32:F32)</f>
        <v>946</v>
      </c>
    </row>
    <row r="33" spans="1:7" ht="12.75">
      <c r="A33" s="1"/>
      <c r="B33" s="85"/>
      <c r="C33" s="29" t="s">
        <v>9</v>
      </c>
      <c r="D33" s="15"/>
      <c r="E33" s="11"/>
      <c r="F33" s="78">
        <v>675</v>
      </c>
      <c r="G33" s="20">
        <f>SUM(D33:F33)</f>
        <v>675</v>
      </c>
    </row>
    <row r="34" spans="1:7" ht="12.75">
      <c r="A34" s="1"/>
      <c r="B34" s="85"/>
      <c r="C34" s="29" t="s">
        <v>10</v>
      </c>
      <c r="D34" s="15"/>
      <c r="E34" s="11"/>
      <c r="F34" s="12"/>
      <c r="G34" s="20">
        <f>SUM(D34:F34)</f>
        <v>0</v>
      </c>
    </row>
    <row r="35" spans="1:11" ht="13.5" thickBot="1">
      <c r="A35" s="1"/>
      <c r="B35" s="86"/>
      <c r="C35" s="31" t="s">
        <v>11</v>
      </c>
      <c r="D35" s="17">
        <f>SUM(D30:D34)</f>
        <v>238.931</v>
      </c>
      <c r="E35" s="17">
        <f>SUM(E30:E34)</f>
        <v>500</v>
      </c>
      <c r="F35" s="17">
        <f>SUM(F30:F34)</f>
        <v>900</v>
      </c>
      <c r="G35" s="26">
        <f>SUM(G30:G34)</f>
        <v>1638.931</v>
      </c>
      <c r="I35" s="75"/>
      <c r="J35" s="75"/>
      <c r="K35" s="75"/>
    </row>
    <row r="36" spans="1:11" ht="12.75">
      <c r="A36" s="1"/>
      <c r="B36" s="84" t="s">
        <v>16</v>
      </c>
      <c r="C36" s="27" t="s">
        <v>6</v>
      </c>
      <c r="D36" s="7">
        <v>19.642</v>
      </c>
      <c r="E36" s="7"/>
      <c r="F36" s="25"/>
      <c r="G36" s="19">
        <f>SUM(D36:F36)</f>
        <v>19.642</v>
      </c>
      <c r="I36" s="75"/>
      <c r="J36" s="75"/>
      <c r="K36" s="75"/>
    </row>
    <row r="37" spans="1:11" ht="12.75">
      <c r="A37" s="1"/>
      <c r="B37" s="85"/>
      <c r="C37" s="29" t="s">
        <v>7</v>
      </c>
      <c r="D37" s="15"/>
      <c r="E37" s="11"/>
      <c r="F37" s="14"/>
      <c r="G37" s="20">
        <f>SUM(D37:F37)</f>
        <v>0</v>
      </c>
      <c r="I37" s="75"/>
      <c r="J37" s="75"/>
      <c r="K37" s="75"/>
    </row>
    <row r="38" spans="1:11" ht="12.75">
      <c r="A38" s="1"/>
      <c r="B38" s="85"/>
      <c r="C38" s="29" t="s">
        <v>8</v>
      </c>
      <c r="D38" s="15"/>
      <c r="E38" s="11">
        <v>561</v>
      </c>
      <c r="F38" s="14">
        <v>250</v>
      </c>
      <c r="G38" s="20">
        <f>SUM(D38:F38)</f>
        <v>811</v>
      </c>
      <c r="I38" s="75"/>
      <c r="J38" s="75"/>
      <c r="K38" s="75"/>
    </row>
    <row r="39" spans="1:11" ht="12.75">
      <c r="A39" s="1"/>
      <c r="B39" s="85"/>
      <c r="C39" s="29" t="s">
        <v>9</v>
      </c>
      <c r="D39" s="15"/>
      <c r="E39" s="11"/>
      <c r="F39" s="12"/>
      <c r="G39" s="20">
        <f>SUM(D39:F39)</f>
        <v>0</v>
      </c>
      <c r="I39" s="75"/>
      <c r="J39" s="75"/>
      <c r="K39" s="75"/>
    </row>
    <row r="40" spans="1:11" ht="12.75">
      <c r="A40" s="1"/>
      <c r="B40" s="85"/>
      <c r="C40" s="29" t="s">
        <v>10</v>
      </c>
      <c r="D40" s="15"/>
      <c r="E40" s="11"/>
      <c r="F40" s="12"/>
      <c r="G40" s="20">
        <f>SUM(D40:F40)</f>
        <v>0</v>
      </c>
      <c r="I40" s="75"/>
      <c r="J40" s="75"/>
      <c r="K40" s="75"/>
    </row>
    <row r="41" spans="1:11" ht="13.5" thickBot="1">
      <c r="A41" s="1"/>
      <c r="B41" s="86"/>
      <c r="C41" s="31" t="s">
        <v>11</v>
      </c>
      <c r="D41" s="17">
        <f>SUM(D36:D40)</f>
        <v>19.642</v>
      </c>
      <c r="E41" s="17">
        <f>SUM(E36:E40)</f>
        <v>561</v>
      </c>
      <c r="F41" s="17">
        <f>SUM(F36:F40)</f>
        <v>250</v>
      </c>
      <c r="G41" s="26">
        <f>SUM(G36:G40)</f>
        <v>830.642</v>
      </c>
      <c r="I41" s="75"/>
      <c r="J41" s="75"/>
      <c r="K41" s="75"/>
    </row>
    <row r="42" spans="1:7" ht="12.75">
      <c r="A42" s="1"/>
      <c r="B42" s="84" t="s">
        <v>17</v>
      </c>
      <c r="C42" s="27" t="s">
        <v>6</v>
      </c>
      <c r="D42" s="7">
        <v>84.936</v>
      </c>
      <c r="E42" s="24"/>
      <c r="F42" s="25"/>
      <c r="G42" s="19">
        <f>SUM(D42:F42)</f>
        <v>84.936</v>
      </c>
    </row>
    <row r="43" spans="1:7" ht="12.75">
      <c r="A43" s="1"/>
      <c r="B43" s="85"/>
      <c r="C43" s="29" t="s">
        <v>7</v>
      </c>
      <c r="D43" s="32"/>
      <c r="E43" s="11"/>
      <c r="F43" s="12"/>
      <c r="G43" s="20">
        <f>SUM(D43:F43)</f>
        <v>0</v>
      </c>
    </row>
    <row r="44" spans="1:7" ht="12.75">
      <c r="A44" s="1"/>
      <c r="B44" s="85"/>
      <c r="C44" s="29" t="s">
        <v>8</v>
      </c>
      <c r="D44" s="32"/>
      <c r="E44" s="11"/>
      <c r="F44" s="12"/>
      <c r="G44" s="20">
        <f>SUM(D44:F44)</f>
        <v>0</v>
      </c>
    </row>
    <row r="45" spans="1:7" ht="12.75">
      <c r="A45" s="1"/>
      <c r="B45" s="85"/>
      <c r="C45" s="29" t="s">
        <v>9</v>
      </c>
      <c r="D45" s="32"/>
      <c r="E45" s="11"/>
      <c r="F45" s="12"/>
      <c r="G45" s="20">
        <f>SUM(D45:F45)</f>
        <v>0</v>
      </c>
    </row>
    <row r="46" spans="1:7" ht="12.75">
      <c r="A46" s="1"/>
      <c r="B46" s="85"/>
      <c r="C46" s="29" t="s">
        <v>10</v>
      </c>
      <c r="D46" s="32"/>
      <c r="E46" s="11"/>
      <c r="F46" s="12"/>
      <c r="G46" s="20">
        <f>SUM(D46:F46)</f>
        <v>0</v>
      </c>
    </row>
    <row r="47" spans="1:7" ht="13.5" thickBot="1">
      <c r="A47" s="1"/>
      <c r="B47" s="86"/>
      <c r="C47" s="31" t="s">
        <v>11</v>
      </c>
      <c r="D47" s="17">
        <f>SUM(D42:D46)</f>
        <v>84.936</v>
      </c>
      <c r="E47" s="17">
        <f>SUM(E42:E46)</f>
        <v>0</v>
      </c>
      <c r="F47" s="17">
        <f>SUM(F42:F46)</f>
        <v>0</v>
      </c>
      <c r="G47" s="26">
        <f>SUM(G42:G46)</f>
        <v>84.936</v>
      </c>
    </row>
    <row r="48" spans="1:7" ht="12.75">
      <c r="A48" s="1"/>
      <c r="B48" s="84" t="s">
        <v>18</v>
      </c>
      <c r="C48" s="27" t="s">
        <v>6</v>
      </c>
      <c r="D48" s="7">
        <v>58.688</v>
      </c>
      <c r="E48" s="24"/>
      <c r="F48" s="25"/>
      <c r="G48" s="19">
        <f>SUM(D48:F48)</f>
        <v>58.688</v>
      </c>
    </row>
    <row r="49" spans="1:7" ht="12.75">
      <c r="A49" s="1"/>
      <c r="B49" s="85"/>
      <c r="C49" s="29" t="s">
        <v>7</v>
      </c>
      <c r="D49" s="11"/>
      <c r="E49" s="11"/>
      <c r="F49" s="12"/>
      <c r="G49" s="20">
        <f>SUM(D49:F49)</f>
        <v>0</v>
      </c>
    </row>
    <row r="50" spans="1:7" ht="12.75">
      <c r="A50" s="1"/>
      <c r="B50" s="85"/>
      <c r="C50" s="29" t="s">
        <v>8</v>
      </c>
      <c r="D50" s="11"/>
      <c r="E50" s="11"/>
      <c r="F50" s="12"/>
      <c r="G50" s="20">
        <f>SUM(D50:F50)</f>
        <v>0</v>
      </c>
    </row>
    <row r="51" spans="1:7" ht="12.75">
      <c r="A51" s="1"/>
      <c r="B51" s="85"/>
      <c r="C51" s="29" t="s">
        <v>9</v>
      </c>
      <c r="D51" s="15"/>
      <c r="E51" s="11"/>
      <c r="F51" s="12"/>
      <c r="G51" s="20">
        <f>SUM(D51:F51)</f>
        <v>0</v>
      </c>
    </row>
    <row r="52" spans="1:7" ht="12.75">
      <c r="A52" s="1"/>
      <c r="B52" s="85"/>
      <c r="C52" s="29" t="s">
        <v>10</v>
      </c>
      <c r="D52" s="15"/>
      <c r="E52" s="11"/>
      <c r="F52" s="12"/>
      <c r="G52" s="20">
        <f>SUM(D52:F52)</f>
        <v>0</v>
      </c>
    </row>
    <row r="53" spans="1:7" ht="13.5" thickBot="1">
      <c r="A53" s="1"/>
      <c r="B53" s="86"/>
      <c r="C53" s="31" t="s">
        <v>11</v>
      </c>
      <c r="D53" s="17">
        <f>SUM(D48:D52)</f>
        <v>58.688</v>
      </c>
      <c r="E53" s="17">
        <f>SUM(E48:E52)</f>
        <v>0</v>
      </c>
      <c r="F53" s="17">
        <f>SUM(F48:F52)</f>
        <v>0</v>
      </c>
      <c r="G53" s="26">
        <f>SUM(G48:G52)</f>
        <v>58.688</v>
      </c>
    </row>
    <row r="54" spans="1:7" ht="12.75">
      <c r="A54" s="1"/>
      <c r="B54" s="84" t="s">
        <v>19</v>
      </c>
      <c r="C54" s="27" t="s">
        <v>6</v>
      </c>
      <c r="D54" s="7">
        <v>48.158</v>
      </c>
      <c r="E54" s="7"/>
      <c r="F54" s="25">
        <v>80</v>
      </c>
      <c r="G54" s="19">
        <f>SUM(D54:F54)</f>
        <v>128.15800000000002</v>
      </c>
    </row>
    <row r="55" spans="1:7" ht="12.75">
      <c r="A55" s="1"/>
      <c r="B55" s="85"/>
      <c r="C55" s="29" t="s">
        <v>7</v>
      </c>
      <c r="D55" s="15"/>
      <c r="E55" s="15"/>
      <c r="F55" s="12"/>
      <c r="G55" s="20">
        <f>SUM(D55:F55)</f>
        <v>0</v>
      </c>
    </row>
    <row r="56" spans="1:7" ht="12.75">
      <c r="A56" s="1"/>
      <c r="B56" s="85"/>
      <c r="C56" s="29" t="s">
        <v>8</v>
      </c>
      <c r="D56" s="15"/>
      <c r="E56" s="71">
        <v>152.269</v>
      </c>
      <c r="F56" s="12"/>
      <c r="G56" s="20">
        <f>SUM(D56:F56)</f>
        <v>152.269</v>
      </c>
    </row>
    <row r="57" spans="1:7" ht="12.75">
      <c r="A57" s="1"/>
      <c r="B57" s="85"/>
      <c r="C57" s="29" t="s">
        <v>9</v>
      </c>
      <c r="D57" s="15"/>
      <c r="E57" s="15"/>
      <c r="F57" s="12"/>
      <c r="G57" s="20">
        <f>SUM(D57:F57)</f>
        <v>0</v>
      </c>
    </row>
    <row r="58" spans="1:7" ht="12.75">
      <c r="A58" s="1"/>
      <c r="B58" s="85"/>
      <c r="C58" s="29" t="s">
        <v>10</v>
      </c>
      <c r="D58" s="15">
        <v>40</v>
      </c>
      <c r="E58" s="15">
        <v>100</v>
      </c>
      <c r="F58" s="12"/>
      <c r="G58" s="20">
        <f>SUM(D58:F58)</f>
        <v>140</v>
      </c>
    </row>
    <row r="59" spans="1:7" ht="13.5" thickBot="1">
      <c r="A59" s="1"/>
      <c r="B59" s="86"/>
      <c r="C59" s="31" t="s">
        <v>11</v>
      </c>
      <c r="D59" s="17">
        <f>SUM(D54:D58)</f>
        <v>88.158</v>
      </c>
      <c r="E59" s="17">
        <f>E56+E58</f>
        <v>252.269</v>
      </c>
      <c r="F59" s="17">
        <f>SUM(F54:F58)</f>
        <v>80</v>
      </c>
      <c r="G59" s="26">
        <f>SUM(G54:G58)</f>
        <v>420.427</v>
      </c>
    </row>
    <row r="60" spans="1:7" ht="12.75">
      <c r="A60" s="1"/>
      <c r="B60" s="84" t="s">
        <v>20</v>
      </c>
      <c r="C60" s="27" t="s">
        <v>6</v>
      </c>
      <c r="D60" s="7">
        <v>41.718</v>
      </c>
      <c r="E60" s="7"/>
      <c r="F60" s="25">
        <v>60</v>
      </c>
      <c r="G60" s="19">
        <f>SUM(D60:F60)</f>
        <v>101.718</v>
      </c>
    </row>
    <row r="61" spans="1:7" ht="12.75">
      <c r="A61" s="1"/>
      <c r="B61" s="85"/>
      <c r="C61" s="29" t="s">
        <v>7</v>
      </c>
      <c r="D61" s="11"/>
      <c r="E61" s="11"/>
      <c r="F61" s="12"/>
      <c r="G61" s="20">
        <f>SUM(D61:F61)</f>
        <v>0</v>
      </c>
    </row>
    <row r="62" spans="1:7" ht="12.75">
      <c r="A62" s="1"/>
      <c r="B62" s="85"/>
      <c r="C62" s="29" t="s">
        <v>8</v>
      </c>
      <c r="D62" s="11"/>
      <c r="E62" s="72">
        <v>50.845</v>
      </c>
      <c r="F62" s="12"/>
      <c r="G62" s="20">
        <f>SUM(D62:F62)</f>
        <v>50.845</v>
      </c>
    </row>
    <row r="63" spans="1:7" ht="12.75">
      <c r="A63" s="1"/>
      <c r="B63" s="85"/>
      <c r="C63" s="29" t="s">
        <v>9</v>
      </c>
      <c r="D63" s="15"/>
      <c r="E63" s="15"/>
      <c r="F63" s="12"/>
      <c r="G63" s="20">
        <f>SUM(D63:F63)</f>
        <v>0</v>
      </c>
    </row>
    <row r="64" spans="1:7" ht="12.75">
      <c r="A64" s="1"/>
      <c r="B64" s="85"/>
      <c r="C64" s="29" t="s">
        <v>10</v>
      </c>
      <c r="D64" s="15">
        <v>5</v>
      </c>
      <c r="E64" s="15">
        <v>45</v>
      </c>
      <c r="F64" s="12"/>
      <c r="G64" s="20">
        <f>SUM(D64:F64)</f>
        <v>50</v>
      </c>
    </row>
    <row r="65" spans="1:7" ht="13.5" thickBot="1">
      <c r="A65" s="1"/>
      <c r="B65" s="86"/>
      <c r="C65" s="31" t="s">
        <v>11</v>
      </c>
      <c r="D65" s="17">
        <f>SUM(D60:D64)</f>
        <v>46.718</v>
      </c>
      <c r="E65" s="17">
        <f>SUM(E60:E64)</f>
        <v>95.845</v>
      </c>
      <c r="F65" s="17">
        <f>SUM(F60:F64)</f>
        <v>60</v>
      </c>
      <c r="G65" s="26">
        <f>SUM(G60:G64)</f>
        <v>202.563</v>
      </c>
    </row>
    <row r="66" spans="1:7" ht="12.75">
      <c r="A66" s="1"/>
      <c r="B66" s="84" t="s">
        <v>21</v>
      </c>
      <c r="C66" s="27" t="s">
        <v>6</v>
      </c>
      <c r="D66" s="7">
        <v>53.429</v>
      </c>
      <c r="E66" s="7"/>
      <c r="F66" s="25">
        <v>50</v>
      </c>
      <c r="G66" s="19">
        <f>SUM(D66:F66)</f>
        <v>103.429</v>
      </c>
    </row>
    <row r="67" spans="1:7" ht="12.75">
      <c r="A67" s="1"/>
      <c r="B67" s="85"/>
      <c r="C67" s="29" t="s">
        <v>7</v>
      </c>
      <c r="D67" s="15"/>
      <c r="E67" s="15"/>
      <c r="F67" s="12"/>
      <c r="G67" s="20">
        <f>SUM(D67:F67)</f>
        <v>0</v>
      </c>
    </row>
    <row r="68" spans="1:7" ht="12.75">
      <c r="A68" s="1" t="s">
        <v>22</v>
      </c>
      <c r="B68" s="85"/>
      <c r="C68" s="29" t="s">
        <v>8</v>
      </c>
      <c r="D68" s="15"/>
      <c r="E68" s="71">
        <v>48.392</v>
      </c>
      <c r="F68" s="12"/>
      <c r="G68" s="20">
        <f>SUM(D68:F68)</f>
        <v>48.392</v>
      </c>
    </row>
    <row r="69" spans="1:7" ht="12.75">
      <c r="A69" s="1"/>
      <c r="B69" s="85"/>
      <c r="C69" s="29" t="s">
        <v>9</v>
      </c>
      <c r="D69" s="15"/>
      <c r="E69" s="15"/>
      <c r="F69" s="12"/>
      <c r="G69" s="20">
        <f>SUM(D69:F69)</f>
        <v>0</v>
      </c>
    </row>
    <row r="70" spans="1:7" ht="12.75">
      <c r="A70" s="1"/>
      <c r="B70" s="85"/>
      <c r="C70" s="29" t="s">
        <v>10</v>
      </c>
      <c r="D70" s="15">
        <v>45</v>
      </c>
      <c r="E70" s="15">
        <v>45</v>
      </c>
      <c r="F70" s="12">
        <v>45</v>
      </c>
      <c r="G70" s="20">
        <f>SUM(D70:F70)</f>
        <v>135</v>
      </c>
    </row>
    <row r="71" spans="1:7" ht="13.5" thickBot="1">
      <c r="A71" s="1"/>
      <c r="B71" s="86"/>
      <c r="C71" s="31" t="s">
        <v>11</v>
      </c>
      <c r="D71" s="17">
        <f>SUM(D66:D70)</f>
        <v>98.429</v>
      </c>
      <c r="E71" s="17">
        <f>SUM(E66:E70)</f>
        <v>93.392</v>
      </c>
      <c r="F71" s="77">
        <v>95</v>
      </c>
      <c r="G71" s="76">
        <f>D71+E71+F71</f>
        <v>286.821</v>
      </c>
    </row>
    <row r="72" spans="1:7" ht="12.75">
      <c r="A72" s="1"/>
      <c r="B72" s="84" t="s">
        <v>23</v>
      </c>
      <c r="C72" s="27" t="s">
        <v>6</v>
      </c>
      <c r="D72" s="33">
        <v>30</v>
      </c>
      <c r="E72" s="33"/>
      <c r="F72" s="34">
        <v>50</v>
      </c>
      <c r="G72" s="19">
        <f>SUM(D72:F72)</f>
        <v>80</v>
      </c>
    </row>
    <row r="73" spans="1:7" ht="12.75">
      <c r="A73" s="1"/>
      <c r="B73" s="85"/>
      <c r="C73" s="29" t="s">
        <v>7</v>
      </c>
      <c r="D73" s="15"/>
      <c r="E73" s="15"/>
      <c r="F73" s="12"/>
      <c r="G73" s="20">
        <f>SUM(D73:F73)</f>
        <v>0</v>
      </c>
    </row>
    <row r="74" spans="1:7" ht="12.75">
      <c r="A74" s="1"/>
      <c r="B74" s="85"/>
      <c r="C74" s="29" t="s">
        <v>8</v>
      </c>
      <c r="D74" s="15"/>
      <c r="E74" s="71">
        <v>50</v>
      </c>
      <c r="F74" s="12"/>
      <c r="G74" s="20">
        <f>SUM(D74:F74)</f>
        <v>50</v>
      </c>
    </row>
    <row r="75" spans="1:7" ht="12.75">
      <c r="A75" s="1"/>
      <c r="B75" s="85"/>
      <c r="C75" s="29" t="s">
        <v>9</v>
      </c>
      <c r="D75" s="15"/>
      <c r="E75" s="15"/>
      <c r="F75" s="12"/>
      <c r="G75" s="20">
        <f>SUM(D75:F75)</f>
        <v>0</v>
      </c>
    </row>
    <row r="76" spans="1:7" ht="12.75">
      <c r="A76" s="1"/>
      <c r="B76" s="85"/>
      <c r="C76" s="29" t="s">
        <v>10</v>
      </c>
      <c r="D76" s="15">
        <v>30</v>
      </c>
      <c r="E76" s="71">
        <v>40</v>
      </c>
      <c r="F76" s="12"/>
      <c r="G76" s="20">
        <f>SUM(D76:F76)</f>
        <v>70</v>
      </c>
    </row>
    <row r="77" spans="1:7" ht="13.5" thickBot="1">
      <c r="A77" s="1"/>
      <c r="B77" s="86"/>
      <c r="C77" s="31" t="s">
        <v>11</v>
      </c>
      <c r="D77" s="17">
        <f>SUM(D72:D76)</f>
        <v>60</v>
      </c>
      <c r="E77" s="17">
        <f>SUM(E72:E76)</f>
        <v>90</v>
      </c>
      <c r="F77" s="17">
        <f>SUM(F72:F76)</f>
        <v>50</v>
      </c>
      <c r="G77" s="26">
        <f>SUM(G72:G76)</f>
        <v>200</v>
      </c>
    </row>
    <row r="78" spans="1:7" ht="12.75">
      <c r="A78" s="1"/>
      <c r="B78" s="87" t="s">
        <v>24</v>
      </c>
      <c r="C78" s="27" t="s">
        <v>6</v>
      </c>
      <c r="D78" s="7"/>
      <c r="E78" s="7"/>
      <c r="F78" s="25"/>
      <c r="G78" s="19">
        <f>SUM(D78:F78)</f>
        <v>0</v>
      </c>
    </row>
    <row r="79" spans="1:7" ht="12.75">
      <c r="A79" s="1"/>
      <c r="B79" s="88"/>
      <c r="C79" s="29" t="s">
        <v>7</v>
      </c>
      <c r="D79" s="15"/>
      <c r="E79" s="15"/>
      <c r="F79" s="12"/>
      <c r="G79" s="20">
        <f>SUM(D79:F79)</f>
        <v>0</v>
      </c>
    </row>
    <row r="80" spans="1:7" ht="12.75">
      <c r="A80" s="1"/>
      <c r="B80" s="88"/>
      <c r="C80" s="29" t="s">
        <v>8</v>
      </c>
      <c r="D80" s="15"/>
      <c r="E80" s="15">
        <v>70</v>
      </c>
      <c r="F80" s="12">
        <v>100</v>
      </c>
      <c r="G80" s="20">
        <f>SUM(D80:F80)</f>
        <v>170</v>
      </c>
    </row>
    <row r="81" spans="1:7" ht="12.75">
      <c r="A81" s="1"/>
      <c r="B81" s="88"/>
      <c r="C81" s="29" t="s">
        <v>9</v>
      </c>
      <c r="D81" s="15"/>
      <c r="E81" s="15"/>
      <c r="F81" s="12"/>
      <c r="G81" s="20">
        <f>SUM(D81:F81)</f>
        <v>0</v>
      </c>
    </row>
    <row r="82" spans="1:7" ht="12.75">
      <c r="A82" s="1"/>
      <c r="B82" s="88"/>
      <c r="C82" s="29" t="s">
        <v>10</v>
      </c>
      <c r="D82" s="15"/>
      <c r="E82" s="15">
        <v>30</v>
      </c>
      <c r="F82" s="12">
        <v>60</v>
      </c>
      <c r="G82" s="20">
        <f>SUM(D82:F82)</f>
        <v>90</v>
      </c>
    </row>
    <row r="83" spans="1:7" ht="13.5" thickBot="1">
      <c r="A83" s="1"/>
      <c r="B83" s="88"/>
      <c r="C83" s="35" t="s">
        <v>11</v>
      </c>
      <c r="D83" s="22">
        <f>SUM(D78:D82)</f>
        <v>0</v>
      </c>
      <c r="E83" s="22">
        <f>SUM(E78:E82)</f>
        <v>100</v>
      </c>
      <c r="F83" s="22">
        <f>SUM(F78:F82)</f>
        <v>160</v>
      </c>
      <c r="G83" s="23">
        <f>SUM(G78:G82)</f>
        <v>260</v>
      </c>
    </row>
    <row r="84" spans="1:7" ht="12.75">
      <c r="A84" s="1"/>
      <c r="B84" s="84" t="s">
        <v>25</v>
      </c>
      <c r="C84" s="27" t="s">
        <v>6</v>
      </c>
      <c r="D84" s="7"/>
      <c r="E84" s="7"/>
      <c r="F84" s="25">
        <v>50</v>
      </c>
      <c r="G84" s="19">
        <f>SUM(D84:F84)</f>
        <v>50</v>
      </c>
    </row>
    <row r="85" spans="1:7" ht="12.75">
      <c r="A85" s="1"/>
      <c r="B85" s="85"/>
      <c r="C85" s="29" t="s">
        <v>7</v>
      </c>
      <c r="D85" s="15"/>
      <c r="E85" s="15"/>
      <c r="F85" s="12"/>
      <c r="G85" s="20">
        <f>SUM(D85:F85)</f>
        <v>0</v>
      </c>
    </row>
    <row r="86" spans="1:7" ht="12.75">
      <c r="A86" s="1"/>
      <c r="B86" s="85"/>
      <c r="C86" s="29" t="s">
        <v>8</v>
      </c>
      <c r="D86" s="15"/>
      <c r="E86" s="71">
        <v>60.5</v>
      </c>
      <c r="F86" s="12"/>
      <c r="G86" s="20">
        <f>SUM(D86:F86)</f>
        <v>60.5</v>
      </c>
    </row>
    <row r="87" spans="1:7" ht="12.75">
      <c r="A87" s="1"/>
      <c r="B87" s="85"/>
      <c r="C87" s="29" t="s">
        <v>9</v>
      </c>
      <c r="D87" s="15"/>
      <c r="E87" s="15"/>
      <c r="F87" s="12"/>
      <c r="G87" s="20">
        <f>SUM(D87:F87)</f>
        <v>0</v>
      </c>
    </row>
    <row r="88" spans="1:7" ht="12.75">
      <c r="A88" s="1"/>
      <c r="B88" s="85"/>
      <c r="C88" s="29" t="s">
        <v>10</v>
      </c>
      <c r="D88" s="15"/>
      <c r="E88" s="15"/>
      <c r="F88" s="12">
        <v>50</v>
      </c>
      <c r="G88" s="20">
        <f>SUM(D88:F88)</f>
        <v>50</v>
      </c>
    </row>
    <row r="89" spans="1:7" ht="13.5" thickBot="1">
      <c r="A89" s="1"/>
      <c r="B89" s="86"/>
      <c r="C89" s="31" t="s">
        <v>11</v>
      </c>
      <c r="D89" s="17">
        <f>SUM(D84:D88)</f>
        <v>0</v>
      </c>
      <c r="E89" s="17">
        <f>SUM(E84:E88)</f>
        <v>60.5</v>
      </c>
      <c r="F89" s="17">
        <f>SUM(F84:F88)</f>
        <v>100</v>
      </c>
      <c r="G89" s="26">
        <f>SUM(G84:G88)</f>
        <v>160.5</v>
      </c>
    </row>
    <row r="90" spans="1:7" ht="12.75">
      <c r="A90" s="1"/>
      <c r="B90" s="84" t="s">
        <v>26</v>
      </c>
      <c r="C90" s="36" t="s">
        <v>6</v>
      </c>
      <c r="D90" s="30"/>
      <c r="E90" s="30"/>
      <c r="F90" s="14">
        <v>50</v>
      </c>
      <c r="G90" s="37">
        <f>SUM(D90:F90)</f>
        <v>50</v>
      </c>
    </row>
    <row r="91" spans="1:7" ht="12.75">
      <c r="A91" s="1"/>
      <c r="B91" s="85"/>
      <c r="C91" s="29" t="s">
        <v>7</v>
      </c>
      <c r="D91" s="15"/>
      <c r="E91" s="15"/>
      <c r="F91" s="12"/>
      <c r="G91" s="20">
        <f>SUM(D91:F91)</f>
        <v>0</v>
      </c>
    </row>
    <row r="92" spans="1:7" ht="12.75">
      <c r="A92" s="1"/>
      <c r="B92" s="85"/>
      <c r="C92" s="29" t="s">
        <v>8</v>
      </c>
      <c r="D92" s="15"/>
      <c r="E92" s="15">
        <v>45.157</v>
      </c>
      <c r="F92" s="12"/>
      <c r="G92" s="20">
        <f>SUM(D92:F92)</f>
        <v>45.157</v>
      </c>
    </row>
    <row r="93" spans="1:7" ht="12.75">
      <c r="A93" s="1"/>
      <c r="B93" s="85"/>
      <c r="C93" s="29" t="s">
        <v>9</v>
      </c>
      <c r="D93" s="15"/>
      <c r="E93" s="15"/>
      <c r="F93" s="12"/>
      <c r="G93" s="20">
        <f>SUM(D93:F93)</f>
        <v>0</v>
      </c>
    </row>
    <row r="94" spans="1:7" ht="12.75">
      <c r="A94" s="1"/>
      <c r="B94" s="85"/>
      <c r="C94" s="29" t="s">
        <v>10</v>
      </c>
      <c r="D94" s="15"/>
      <c r="E94" s="15">
        <v>50</v>
      </c>
      <c r="F94" s="12">
        <v>50</v>
      </c>
      <c r="G94" s="20">
        <f>SUM(D94:F94)</f>
        <v>100</v>
      </c>
    </row>
    <row r="95" spans="1:7" ht="13.5" thickBot="1">
      <c r="A95" s="1"/>
      <c r="B95" s="86"/>
      <c r="C95" s="31" t="s">
        <v>11</v>
      </c>
      <c r="D95" s="17">
        <f>SUM(D90:D94)</f>
        <v>0</v>
      </c>
      <c r="E95" s="17">
        <f>SUM(E90:E94)</f>
        <v>95.157</v>
      </c>
      <c r="F95" s="17">
        <f>SUM(F90:F94)</f>
        <v>100</v>
      </c>
      <c r="G95" s="26">
        <f>SUM(G90:G94)</f>
        <v>195.15699999999998</v>
      </c>
    </row>
    <row r="96" spans="1:7" ht="15">
      <c r="A96" s="1"/>
      <c r="B96" s="38"/>
      <c r="C96" s="1"/>
      <c r="D96" s="39">
        <f>SUM(D95,D89,D83,D77,D71,D65,D59,D53,D47,D41,D35,D29,D23,D17,D11)</f>
        <v>2228.48</v>
      </c>
      <c r="E96" s="39">
        <f>SUM(E95,E89,E83,E77,E71,E65,E59,E53,E47,E41,E35,E29,E23,E17,E11)</f>
        <v>3170.2390000000005</v>
      </c>
      <c r="F96" s="39">
        <f>SUM(F95,F89,F83,F77,F71,F65,F59,F53,F47,F41,F35,F29,F23,F17,F11)</f>
        <v>4245</v>
      </c>
      <c r="G96" s="39">
        <f>SUM(G95,G89,G83,G77,G71,G65,G59,G53,G47,G41,G35,G29,G23,G17,G11)</f>
        <v>9643.719000000001</v>
      </c>
    </row>
    <row r="97" spans="1:7" ht="15">
      <c r="A97" s="1"/>
      <c r="B97" s="38"/>
      <c r="C97" s="1"/>
      <c r="D97" s="1"/>
      <c r="E97" s="1"/>
      <c r="F97" s="1"/>
      <c r="G97" s="1"/>
    </row>
    <row r="98" spans="1:7" ht="15">
      <c r="A98" s="1"/>
      <c r="B98" s="83" t="s">
        <v>27</v>
      </c>
      <c r="C98" s="83"/>
      <c r="D98" s="83"/>
      <c r="E98" s="83"/>
      <c r="F98" s="83"/>
      <c r="G98" s="83"/>
    </row>
    <row r="99" spans="1:7" ht="13.5" thickBot="1">
      <c r="A99" s="1"/>
      <c r="B99" s="40" t="s">
        <v>2</v>
      </c>
      <c r="C99" s="41" t="s">
        <v>3</v>
      </c>
      <c r="D99" s="41">
        <v>2005</v>
      </c>
      <c r="E99" s="41">
        <v>2006</v>
      </c>
      <c r="F99" s="42">
        <v>2007</v>
      </c>
      <c r="G99" s="43" t="s">
        <v>4</v>
      </c>
    </row>
    <row r="100" spans="1:7" ht="12.75">
      <c r="A100" s="1"/>
      <c r="B100" s="89" t="s">
        <v>28</v>
      </c>
      <c r="C100" s="27" t="s">
        <v>6</v>
      </c>
      <c r="D100" s="24"/>
      <c r="E100" s="7"/>
      <c r="F100" s="25">
        <v>500</v>
      </c>
      <c r="G100" s="19">
        <f>SUM(D100:F100)</f>
        <v>500</v>
      </c>
    </row>
    <row r="101" spans="1:7" ht="12.75">
      <c r="A101" s="1"/>
      <c r="B101" s="90"/>
      <c r="C101" s="29" t="s">
        <v>7</v>
      </c>
      <c r="D101" s="11"/>
      <c r="E101" s="11"/>
      <c r="F101" s="12"/>
      <c r="G101" s="20">
        <f>SUM(D101:F101)</f>
        <v>0</v>
      </c>
    </row>
    <row r="102" spans="1:7" ht="12.75">
      <c r="A102" s="1"/>
      <c r="B102" s="90"/>
      <c r="C102" s="29" t="s">
        <v>8</v>
      </c>
      <c r="D102" s="11"/>
      <c r="E102" s="11">
        <v>1350</v>
      </c>
      <c r="F102" s="12"/>
      <c r="G102" s="20">
        <f>SUM(D102:F102)</f>
        <v>1350</v>
      </c>
    </row>
    <row r="103" spans="1:7" ht="12.75">
      <c r="A103" s="1"/>
      <c r="B103" s="90"/>
      <c r="C103" s="29" t="s">
        <v>9</v>
      </c>
      <c r="D103" s="11"/>
      <c r="E103" s="15"/>
      <c r="F103" s="12">
        <v>1500</v>
      </c>
      <c r="G103" s="20">
        <f>SUM(D103:F103)</f>
        <v>1500</v>
      </c>
    </row>
    <row r="104" spans="1:7" ht="12.75">
      <c r="A104" s="1"/>
      <c r="B104" s="90"/>
      <c r="C104" s="29" t="s">
        <v>10</v>
      </c>
      <c r="D104" s="11"/>
      <c r="E104" s="11"/>
      <c r="F104" s="12"/>
      <c r="G104" s="20">
        <f>SUM(D104:F104)</f>
        <v>0</v>
      </c>
    </row>
    <row r="105" spans="1:7" ht="13.5" thickBot="1">
      <c r="A105" s="1"/>
      <c r="B105" s="91"/>
      <c r="C105" s="31" t="s">
        <v>11</v>
      </c>
      <c r="D105" s="17">
        <f>SUM(D100:D104)</f>
        <v>0</v>
      </c>
      <c r="E105" s="17">
        <f>SUM(E100:E104)</f>
        <v>1350</v>
      </c>
      <c r="F105" s="17">
        <f>SUM(F100:F104)</f>
        <v>2000</v>
      </c>
      <c r="G105" s="26">
        <f>SUM(G100:G104)</f>
        <v>3350</v>
      </c>
    </row>
    <row r="106" spans="1:7" ht="12.75">
      <c r="A106" s="1"/>
      <c r="B106" s="92" t="s">
        <v>29</v>
      </c>
      <c r="C106" s="95" t="s">
        <v>30</v>
      </c>
      <c r="D106" s="96"/>
      <c r="E106" s="96"/>
      <c r="F106" s="96"/>
      <c r="G106" s="97"/>
    </row>
    <row r="107" spans="1:7" ht="12.75">
      <c r="A107" s="1"/>
      <c r="B107" s="93"/>
      <c r="C107" s="44" t="s">
        <v>6</v>
      </c>
      <c r="D107" s="11"/>
      <c r="E107" s="15"/>
      <c r="F107" s="12">
        <v>200</v>
      </c>
      <c r="G107" s="20">
        <f>SUM(D107:F107)</f>
        <v>200</v>
      </c>
    </row>
    <row r="108" spans="1:7" ht="12.75">
      <c r="A108" s="1"/>
      <c r="B108" s="93"/>
      <c r="C108" s="44" t="s">
        <v>7</v>
      </c>
      <c r="D108" s="11"/>
      <c r="E108" s="11"/>
      <c r="F108" s="45"/>
      <c r="G108" s="20">
        <f>SUM(D108:F108)</f>
        <v>0</v>
      </c>
    </row>
    <row r="109" spans="1:7" ht="12.75">
      <c r="A109" s="1"/>
      <c r="B109" s="93"/>
      <c r="C109" s="44" t="s">
        <v>8</v>
      </c>
      <c r="D109" s="11"/>
      <c r="E109" s="11"/>
      <c r="F109" s="45"/>
      <c r="G109" s="20">
        <f>SUM(D109:F109)</f>
        <v>0</v>
      </c>
    </row>
    <row r="110" spans="1:7" ht="12.75">
      <c r="A110" s="1"/>
      <c r="B110" s="93"/>
      <c r="C110" s="44" t="s">
        <v>9</v>
      </c>
      <c r="D110" s="11"/>
      <c r="E110" s="15"/>
      <c r="F110" s="12"/>
      <c r="G110" s="20">
        <f>SUM(D110:F110)</f>
        <v>0</v>
      </c>
    </row>
    <row r="111" spans="1:7" ht="12.75">
      <c r="A111" s="1"/>
      <c r="B111" s="93"/>
      <c r="C111" s="44" t="s">
        <v>10</v>
      </c>
      <c r="D111" s="11"/>
      <c r="E111" s="11"/>
      <c r="F111" s="45"/>
      <c r="G111" s="20">
        <f>SUM(D111:F111)</f>
        <v>0</v>
      </c>
    </row>
    <row r="112" spans="1:7" ht="13.5" thickBot="1">
      <c r="A112" s="1"/>
      <c r="B112" s="93"/>
      <c r="C112" s="46" t="s">
        <v>11</v>
      </c>
      <c r="D112" s="17">
        <f>SUM(D107:D111)</f>
        <v>0</v>
      </c>
      <c r="E112" s="17">
        <f>SUM(E107:E111)</f>
        <v>0</v>
      </c>
      <c r="F112" s="17">
        <f>SUM(F107:F111)</f>
        <v>200</v>
      </c>
      <c r="G112" s="26">
        <f>SUM(G107:G111)</f>
        <v>200</v>
      </c>
    </row>
    <row r="113" spans="1:7" ht="12.75">
      <c r="A113" s="1"/>
      <c r="B113" s="93"/>
      <c r="C113" s="95" t="s">
        <v>31</v>
      </c>
      <c r="D113" s="96"/>
      <c r="E113" s="96"/>
      <c r="F113" s="96"/>
      <c r="G113" s="97"/>
    </row>
    <row r="114" spans="1:7" ht="12.75">
      <c r="A114" s="1"/>
      <c r="B114" s="93"/>
      <c r="C114" s="44" t="s">
        <v>6</v>
      </c>
      <c r="D114" s="11"/>
      <c r="E114" s="15"/>
      <c r="F114" s="12">
        <v>180</v>
      </c>
      <c r="G114" s="20">
        <f>SUM(D114:F114)</f>
        <v>180</v>
      </c>
    </row>
    <row r="115" spans="1:7" ht="12.75">
      <c r="A115" s="1"/>
      <c r="B115" s="93"/>
      <c r="C115" s="44" t="s">
        <v>7</v>
      </c>
      <c r="D115" s="11"/>
      <c r="E115" s="11"/>
      <c r="F115" s="45"/>
      <c r="G115" s="20">
        <f>SUM(D115:F115)</f>
        <v>0</v>
      </c>
    </row>
    <row r="116" spans="1:7" ht="12.75">
      <c r="A116" s="1"/>
      <c r="B116" s="93"/>
      <c r="C116" s="44" t="s">
        <v>8</v>
      </c>
      <c r="D116" s="11"/>
      <c r="E116" s="11"/>
      <c r="F116" s="45"/>
      <c r="G116" s="20">
        <f>SUM(D116:F116)</f>
        <v>0</v>
      </c>
    </row>
    <row r="117" spans="1:7" ht="12.75">
      <c r="A117" s="1"/>
      <c r="B117" s="93"/>
      <c r="C117" s="44" t="s">
        <v>9</v>
      </c>
      <c r="D117" s="11"/>
      <c r="E117" s="15"/>
      <c r="F117" s="12"/>
      <c r="G117" s="20">
        <f>SUM(D117:F117)</f>
        <v>0</v>
      </c>
    </row>
    <row r="118" spans="1:7" ht="12.75">
      <c r="A118" s="1"/>
      <c r="B118" s="93"/>
      <c r="C118" s="44" t="s">
        <v>10</v>
      </c>
      <c r="D118" s="11"/>
      <c r="E118" s="11"/>
      <c r="F118" s="45"/>
      <c r="G118" s="20">
        <f>SUM(D118:F118)</f>
        <v>0</v>
      </c>
    </row>
    <row r="119" spans="1:7" ht="13.5" thickBot="1">
      <c r="A119" s="1"/>
      <c r="B119" s="94"/>
      <c r="C119" s="46" t="s">
        <v>11</v>
      </c>
      <c r="D119" s="17">
        <f>SUM(D114:D118)</f>
        <v>0</v>
      </c>
      <c r="E119" s="17">
        <f>SUM(E114:E118)</f>
        <v>0</v>
      </c>
      <c r="F119" s="17">
        <f>SUM(F114:F118)</f>
        <v>180</v>
      </c>
      <c r="G119" s="26">
        <f>SUM(G114:G118)</f>
        <v>180</v>
      </c>
    </row>
    <row r="120" spans="1:7" ht="12.75">
      <c r="A120" s="1"/>
      <c r="B120" s="98" t="s">
        <v>32</v>
      </c>
      <c r="C120" s="99" t="s">
        <v>33</v>
      </c>
      <c r="D120" s="100"/>
      <c r="E120" s="100"/>
      <c r="F120" s="100"/>
      <c r="G120" s="101"/>
    </row>
    <row r="121" spans="1:7" ht="12.75">
      <c r="A121" s="1"/>
      <c r="B121" s="98"/>
      <c r="C121" s="44" t="s">
        <v>6</v>
      </c>
      <c r="D121" s="11"/>
      <c r="E121" s="15"/>
      <c r="F121" s="12"/>
      <c r="G121" s="20">
        <f>SUM(D121:F121)</f>
        <v>0</v>
      </c>
    </row>
    <row r="122" spans="1:7" ht="12.75">
      <c r="A122" s="1"/>
      <c r="B122" s="98"/>
      <c r="C122" s="44" t="s">
        <v>7</v>
      </c>
      <c r="D122" s="11"/>
      <c r="E122" s="11"/>
      <c r="F122" s="12"/>
      <c r="G122" s="20">
        <f>SUM(D122:F122)</f>
        <v>0</v>
      </c>
    </row>
    <row r="123" spans="1:7" ht="12.75">
      <c r="A123" s="1"/>
      <c r="B123" s="98"/>
      <c r="C123" s="44" t="s">
        <v>8</v>
      </c>
      <c r="D123" s="11"/>
      <c r="E123" s="11">
        <v>200</v>
      </c>
      <c r="F123" s="12"/>
      <c r="G123" s="20">
        <f>SUM(D123:F123)</f>
        <v>200</v>
      </c>
    </row>
    <row r="124" spans="1:7" ht="12.75">
      <c r="A124" s="1"/>
      <c r="B124" s="98"/>
      <c r="C124" s="44" t="s">
        <v>9</v>
      </c>
      <c r="D124" s="11"/>
      <c r="E124" s="15"/>
      <c r="F124" s="12"/>
      <c r="G124" s="20">
        <f>SUM(D124:F124)</f>
        <v>0</v>
      </c>
    </row>
    <row r="125" spans="1:7" ht="12.75">
      <c r="A125" s="1"/>
      <c r="B125" s="98"/>
      <c r="C125" s="44" t="s">
        <v>10</v>
      </c>
      <c r="D125" s="11"/>
      <c r="E125" s="11"/>
      <c r="F125" s="12"/>
      <c r="G125" s="20">
        <f>SUM(D125:F125)</f>
        <v>0</v>
      </c>
    </row>
    <row r="126" spans="1:7" ht="13.5" thickBot="1">
      <c r="A126" s="1"/>
      <c r="B126" s="98"/>
      <c r="C126" s="46" t="s">
        <v>11</v>
      </c>
      <c r="D126" s="17">
        <f>SUM(D121:D125)</f>
        <v>0</v>
      </c>
      <c r="E126" s="17">
        <f>SUM(E121:E125)</f>
        <v>200</v>
      </c>
      <c r="F126" s="17">
        <f>SUM(F121:F125)</f>
        <v>0</v>
      </c>
      <c r="G126" s="26">
        <f>SUM(G121:G125)</f>
        <v>200</v>
      </c>
    </row>
    <row r="127" spans="1:7" ht="12.75">
      <c r="A127" s="1"/>
      <c r="B127" s="98"/>
      <c r="C127" s="95" t="s">
        <v>31</v>
      </c>
      <c r="D127" s="96"/>
      <c r="E127" s="96"/>
      <c r="F127" s="96"/>
      <c r="G127" s="97"/>
    </row>
    <row r="128" spans="1:7" ht="12.75">
      <c r="A128" s="1"/>
      <c r="B128" s="98"/>
      <c r="C128" s="44" t="s">
        <v>6</v>
      </c>
      <c r="D128" s="11"/>
      <c r="E128" s="15"/>
      <c r="F128" s="12"/>
      <c r="G128" s="20">
        <f>SUM(D128:F128)</f>
        <v>0</v>
      </c>
    </row>
    <row r="129" spans="1:7" ht="12.75">
      <c r="A129" s="1"/>
      <c r="B129" s="98"/>
      <c r="C129" s="44" t="s">
        <v>7</v>
      </c>
      <c r="D129" s="11"/>
      <c r="E129" s="11"/>
      <c r="F129" s="12"/>
      <c r="G129" s="20">
        <f>SUM(D129:F129)</f>
        <v>0</v>
      </c>
    </row>
    <row r="130" spans="1:7" ht="12.75">
      <c r="A130" s="1"/>
      <c r="B130" s="98"/>
      <c r="C130" s="44" t="s">
        <v>8</v>
      </c>
      <c r="D130" s="11"/>
      <c r="E130" s="11">
        <v>174.5</v>
      </c>
      <c r="F130" s="12"/>
      <c r="G130" s="20">
        <f>SUM(D130:F130)</f>
        <v>174.5</v>
      </c>
    </row>
    <row r="131" spans="1:7" ht="12.75">
      <c r="A131" s="1"/>
      <c r="B131" s="98"/>
      <c r="C131" s="44" t="s">
        <v>9</v>
      </c>
      <c r="D131" s="11"/>
      <c r="E131" s="15"/>
      <c r="F131" s="12"/>
      <c r="G131" s="20">
        <f>SUM(D131:F131)</f>
        <v>0</v>
      </c>
    </row>
    <row r="132" spans="1:7" ht="12.75">
      <c r="A132" s="1"/>
      <c r="B132" s="98"/>
      <c r="C132" s="44" t="s">
        <v>10</v>
      </c>
      <c r="D132" s="11"/>
      <c r="E132" s="11"/>
      <c r="F132" s="12"/>
      <c r="G132" s="20">
        <f>SUM(D132:F132)</f>
        <v>0</v>
      </c>
    </row>
    <row r="133" spans="1:7" ht="13.5" thickBot="1">
      <c r="A133" s="1"/>
      <c r="B133" s="98"/>
      <c r="C133" s="47" t="s">
        <v>11</v>
      </c>
      <c r="D133" s="48">
        <f>SUM(D128:D132)</f>
        <v>0</v>
      </c>
      <c r="E133" s="48">
        <f>SUM(E128:E132)</f>
        <v>174.5</v>
      </c>
      <c r="F133" s="48">
        <f>SUM(F128:F132)</f>
        <v>0</v>
      </c>
      <c r="G133" s="49">
        <f>SUM(G128:G132)</f>
        <v>174.5</v>
      </c>
    </row>
    <row r="134" spans="1:7" ht="12.75">
      <c r="A134" s="1"/>
      <c r="B134" s="84" t="s">
        <v>34</v>
      </c>
      <c r="C134" s="6" t="s">
        <v>6</v>
      </c>
      <c r="D134" s="50">
        <v>315.2</v>
      </c>
      <c r="E134" s="50"/>
      <c r="F134" s="51"/>
      <c r="G134" s="19">
        <f>SUM(D134:F134)</f>
        <v>315.2</v>
      </c>
    </row>
    <row r="135" spans="1:7" ht="12.75">
      <c r="A135" s="1"/>
      <c r="B135" s="85"/>
      <c r="C135" s="52" t="s">
        <v>7</v>
      </c>
      <c r="D135" s="53"/>
      <c r="E135" s="53"/>
      <c r="F135" s="54"/>
      <c r="G135" s="20">
        <f>SUM(D135:F135)</f>
        <v>0</v>
      </c>
    </row>
    <row r="136" spans="1:7" ht="12.75">
      <c r="A136" s="1"/>
      <c r="B136" s="85"/>
      <c r="C136" s="52" t="s">
        <v>8</v>
      </c>
      <c r="D136" s="53"/>
      <c r="E136" s="53">
        <v>200</v>
      </c>
      <c r="F136" s="54"/>
      <c r="G136" s="20">
        <f>SUM(D136:F136)</f>
        <v>200</v>
      </c>
    </row>
    <row r="137" spans="1:7" ht="12.75">
      <c r="A137" s="1"/>
      <c r="B137" s="85"/>
      <c r="C137" s="52" t="s">
        <v>9</v>
      </c>
      <c r="D137" s="53"/>
      <c r="E137" s="53"/>
      <c r="F137" s="54"/>
      <c r="G137" s="20">
        <f>SUM(D137:F137)</f>
        <v>0</v>
      </c>
    </row>
    <row r="138" spans="1:7" ht="12.75">
      <c r="A138" s="1"/>
      <c r="B138" s="85"/>
      <c r="C138" s="52" t="s">
        <v>10</v>
      </c>
      <c r="D138" s="53"/>
      <c r="E138" s="53"/>
      <c r="F138" s="54"/>
      <c r="G138" s="20">
        <f>SUM(D138:F138)</f>
        <v>0</v>
      </c>
    </row>
    <row r="139" spans="1:7" ht="13.5" thickBot="1">
      <c r="A139" s="1"/>
      <c r="B139" s="86"/>
      <c r="C139" s="55" t="s">
        <v>11</v>
      </c>
      <c r="D139" s="56">
        <f>SUM(D134:D138)</f>
        <v>315.2</v>
      </c>
      <c r="E139" s="56">
        <f>SUM(E134:E138)</f>
        <v>200</v>
      </c>
      <c r="F139" s="56">
        <f>SUM(F134:F138)</f>
        <v>0</v>
      </c>
      <c r="G139" s="26">
        <f>SUM(G134:G138)</f>
        <v>515.2</v>
      </c>
    </row>
    <row r="140" spans="1:7" ht="12.75">
      <c r="A140" s="1"/>
      <c r="B140" s="84" t="s">
        <v>35</v>
      </c>
      <c r="C140" s="74" t="s">
        <v>6</v>
      </c>
      <c r="D140" s="50"/>
      <c r="E140" s="50"/>
      <c r="F140" s="51">
        <v>70</v>
      </c>
      <c r="G140" s="19">
        <f>SUM(D140:F140)</f>
        <v>70</v>
      </c>
    </row>
    <row r="141" spans="1:7" ht="12.75">
      <c r="A141" s="1"/>
      <c r="B141" s="85"/>
      <c r="C141" s="52" t="s">
        <v>7</v>
      </c>
      <c r="D141" s="53"/>
      <c r="E141" s="53"/>
      <c r="F141" s="54"/>
      <c r="G141" s="20">
        <f>SUM(D141:F141)</f>
        <v>0</v>
      </c>
    </row>
    <row r="142" spans="1:7" ht="12.75">
      <c r="A142" s="1"/>
      <c r="B142" s="85"/>
      <c r="C142" s="52" t="s">
        <v>8</v>
      </c>
      <c r="D142" s="53"/>
      <c r="E142" s="73">
        <v>135</v>
      </c>
      <c r="F142" s="54"/>
      <c r="G142" s="20">
        <f>SUM(D142:F142)</f>
        <v>135</v>
      </c>
    </row>
    <row r="143" spans="1:7" ht="12.75">
      <c r="A143" s="1"/>
      <c r="B143" s="85"/>
      <c r="C143" s="52" t="s">
        <v>9</v>
      </c>
      <c r="D143" s="53"/>
      <c r="E143" s="53"/>
      <c r="F143" s="54">
        <v>195</v>
      </c>
      <c r="G143" s="20">
        <f>SUM(D143:F143)</f>
        <v>195</v>
      </c>
    </row>
    <row r="144" spans="1:7" ht="12.75">
      <c r="A144" s="1"/>
      <c r="B144" s="85"/>
      <c r="C144" s="52" t="s">
        <v>10</v>
      </c>
      <c r="D144" s="53"/>
      <c r="E144" s="53"/>
      <c r="F144" s="54"/>
      <c r="G144" s="20">
        <f>SUM(D144:F144)</f>
        <v>0</v>
      </c>
    </row>
    <row r="145" spans="1:7" ht="13.5" thickBot="1">
      <c r="A145" s="1"/>
      <c r="B145" s="86"/>
      <c r="C145" s="55" t="s">
        <v>11</v>
      </c>
      <c r="D145" s="56">
        <f>SUM(D140:D144)</f>
        <v>0</v>
      </c>
      <c r="E145" s="56">
        <f>SUM(E140:E144)</f>
        <v>135</v>
      </c>
      <c r="F145" s="56">
        <f>SUM(F140:F144)</f>
        <v>265</v>
      </c>
      <c r="G145" s="26">
        <f>SUM(G140:G144)</f>
        <v>400</v>
      </c>
    </row>
    <row r="146" spans="1:7" ht="15.75">
      <c r="A146" s="1"/>
      <c r="B146" s="57"/>
      <c r="C146" s="1"/>
      <c r="D146" s="1">
        <f>SUM(D145,D139,D133,D126,D119,D112,D105)</f>
        <v>315.2</v>
      </c>
      <c r="E146" s="1">
        <f>SUM(E145,E139,E133,E126,E119,E112,E105)</f>
        <v>2059.5</v>
      </c>
      <c r="F146" s="1">
        <f>SUM(F145,F139,F133,F126,F119,F112,F105)</f>
        <v>2645</v>
      </c>
      <c r="G146" s="1">
        <f>SUM(G145,G139,G133,G126,G119,G112,G105)</f>
        <v>5019.7</v>
      </c>
    </row>
    <row r="147" spans="1:7" ht="12.75">
      <c r="A147" s="1"/>
      <c r="B147" s="58"/>
      <c r="C147" s="1"/>
      <c r="D147" s="1"/>
      <c r="E147" s="1"/>
      <c r="F147" s="1"/>
      <c r="G147" s="1"/>
    </row>
    <row r="148" spans="1:7" ht="15">
      <c r="A148" s="83" t="s">
        <v>36</v>
      </c>
      <c r="B148" s="83"/>
      <c r="C148" s="83"/>
      <c r="D148" s="83"/>
      <c r="E148" s="83"/>
      <c r="F148" s="83"/>
      <c r="G148" s="83"/>
    </row>
    <row r="149" spans="1:7" ht="13.5" thickBot="1">
      <c r="A149" s="1"/>
      <c r="B149" s="40" t="s">
        <v>2</v>
      </c>
      <c r="C149" s="41" t="s">
        <v>3</v>
      </c>
      <c r="D149" s="59">
        <v>2005</v>
      </c>
      <c r="E149" s="59">
        <v>2006</v>
      </c>
      <c r="F149" s="60">
        <v>2007</v>
      </c>
      <c r="G149" s="61" t="s">
        <v>4</v>
      </c>
    </row>
    <row r="150" spans="1:7" ht="12.75">
      <c r="A150" s="1"/>
      <c r="B150" s="84" t="s">
        <v>37</v>
      </c>
      <c r="C150" s="6" t="s">
        <v>6</v>
      </c>
      <c r="D150" s="50"/>
      <c r="E150" s="50"/>
      <c r="F150" s="51"/>
      <c r="G150" s="19">
        <f>SUM(D150:F150)</f>
        <v>0</v>
      </c>
    </row>
    <row r="151" spans="1:7" ht="12.75">
      <c r="A151" s="1"/>
      <c r="B151" s="85"/>
      <c r="C151" s="52" t="s">
        <v>7</v>
      </c>
      <c r="D151" s="62"/>
      <c r="E151" s="62"/>
      <c r="F151" s="54"/>
      <c r="G151" s="20">
        <f>SUM(D151:F151)</f>
        <v>0</v>
      </c>
    </row>
    <row r="152" spans="1:7" ht="12.75">
      <c r="A152" s="1"/>
      <c r="B152" s="85"/>
      <c r="C152" s="52" t="s">
        <v>8</v>
      </c>
      <c r="D152" s="53"/>
      <c r="E152" s="53">
        <v>1000</v>
      </c>
      <c r="F152" s="54">
        <v>1000</v>
      </c>
      <c r="G152" s="20">
        <f>SUM(D152:F152)</f>
        <v>2000</v>
      </c>
    </row>
    <row r="153" spans="1:7" ht="12.75">
      <c r="A153" s="1"/>
      <c r="B153" s="85"/>
      <c r="C153" s="52" t="s">
        <v>9</v>
      </c>
      <c r="D153" s="62"/>
      <c r="E153" s="62"/>
      <c r="F153" s="54"/>
      <c r="G153" s="20">
        <f>SUM(D153:F153)</f>
        <v>0</v>
      </c>
    </row>
    <row r="154" spans="1:7" ht="12.75">
      <c r="A154" s="1"/>
      <c r="B154" s="85"/>
      <c r="C154" s="52" t="s">
        <v>10</v>
      </c>
      <c r="D154" s="62"/>
      <c r="E154" s="62"/>
      <c r="F154" s="54"/>
      <c r="G154" s="20">
        <f>SUM(D154:F154)</f>
        <v>0</v>
      </c>
    </row>
    <row r="155" spans="1:7" ht="13.5" thickBot="1">
      <c r="A155" s="1"/>
      <c r="B155" s="86"/>
      <c r="C155" s="55" t="s">
        <v>11</v>
      </c>
      <c r="D155" s="56">
        <f>SUM(D150:D154)</f>
        <v>0</v>
      </c>
      <c r="E155" s="56">
        <f>SUM(E150:E154)</f>
        <v>1000</v>
      </c>
      <c r="F155" s="56">
        <f>SUM(F150:F154)</f>
        <v>1000</v>
      </c>
      <c r="G155" s="26">
        <f>SUM(G150:G154)</f>
        <v>2000</v>
      </c>
    </row>
    <row r="156" spans="1:7" ht="12.75">
      <c r="A156" s="1"/>
      <c r="B156" s="84" t="s">
        <v>38</v>
      </c>
      <c r="C156" s="6" t="s">
        <v>6</v>
      </c>
      <c r="D156" s="50">
        <v>46</v>
      </c>
      <c r="E156" s="50"/>
      <c r="F156" s="51"/>
      <c r="G156" s="19">
        <f>SUM(D156:F156)</f>
        <v>46</v>
      </c>
    </row>
    <row r="157" spans="1:7" ht="12.75">
      <c r="A157" s="1"/>
      <c r="B157" s="85"/>
      <c r="C157" s="52" t="s">
        <v>7</v>
      </c>
      <c r="D157" s="53"/>
      <c r="E157" s="53"/>
      <c r="F157" s="54"/>
      <c r="G157" s="20">
        <f>SUM(D157:F157)</f>
        <v>0</v>
      </c>
    </row>
    <row r="158" spans="1:7" ht="12.75">
      <c r="A158" s="1"/>
      <c r="B158" s="85"/>
      <c r="C158" s="52" t="s">
        <v>8</v>
      </c>
      <c r="D158" s="53">
        <v>237.5</v>
      </c>
      <c r="E158" s="53"/>
      <c r="F158" s="54">
        <v>400</v>
      </c>
      <c r="G158" s="20">
        <f>SUM(D158:F158)</f>
        <v>637.5</v>
      </c>
    </row>
    <row r="159" spans="1:7" ht="12.75">
      <c r="A159" s="1"/>
      <c r="B159" s="85"/>
      <c r="C159" s="52" t="s">
        <v>9</v>
      </c>
      <c r="D159" s="53"/>
      <c r="E159" s="53"/>
      <c r="F159" s="54"/>
      <c r="G159" s="20">
        <f>SUM(D159:F159)</f>
        <v>0</v>
      </c>
    </row>
    <row r="160" spans="1:7" ht="12.75">
      <c r="A160" s="1"/>
      <c r="B160" s="85"/>
      <c r="C160" s="52" t="s">
        <v>10</v>
      </c>
      <c r="D160" s="53"/>
      <c r="E160" s="53"/>
      <c r="F160" s="54"/>
      <c r="G160" s="20">
        <f>SUM(D160:F160)</f>
        <v>0</v>
      </c>
    </row>
    <row r="161" spans="1:7" ht="13.5" thickBot="1">
      <c r="A161" s="1"/>
      <c r="B161" s="86"/>
      <c r="C161" s="55" t="s">
        <v>11</v>
      </c>
      <c r="D161" s="56">
        <f>SUM(D156:D160)</f>
        <v>283.5</v>
      </c>
      <c r="E161" s="56">
        <f>SUM(E156:E160)</f>
        <v>0</v>
      </c>
      <c r="F161" s="56">
        <f>SUM(F156:F160)</f>
        <v>400</v>
      </c>
      <c r="G161" s="26">
        <f>SUM(G156:G160)</f>
        <v>683.5</v>
      </c>
    </row>
    <row r="162" spans="1:7" ht="12.75">
      <c r="A162" s="1"/>
      <c r="B162" s="84" t="s">
        <v>39</v>
      </c>
      <c r="C162" s="6" t="s">
        <v>6</v>
      </c>
      <c r="D162" s="50">
        <v>63.44</v>
      </c>
      <c r="E162" s="50"/>
      <c r="F162" s="51"/>
      <c r="G162" s="19">
        <f>SUM(D162:F162)</f>
        <v>63.44</v>
      </c>
    </row>
    <row r="163" spans="1:7" ht="12.75">
      <c r="A163" s="1"/>
      <c r="B163" s="85"/>
      <c r="C163" s="52" t="s">
        <v>7</v>
      </c>
      <c r="D163" s="53"/>
      <c r="E163" s="53"/>
      <c r="F163" s="54"/>
      <c r="G163" s="20">
        <f>SUM(D163:F163)</f>
        <v>0</v>
      </c>
    </row>
    <row r="164" spans="1:7" ht="12.75">
      <c r="A164" s="1"/>
      <c r="B164" s="85"/>
      <c r="C164" s="52" t="s">
        <v>8</v>
      </c>
      <c r="D164" s="53"/>
      <c r="E164" s="53"/>
      <c r="F164" s="54">
        <v>1300</v>
      </c>
      <c r="G164" s="63">
        <f>SUM(D164:F164)</f>
        <v>1300</v>
      </c>
    </row>
    <row r="165" spans="1:7" ht="12.75">
      <c r="A165" s="1"/>
      <c r="B165" s="85"/>
      <c r="C165" s="52" t="s">
        <v>9</v>
      </c>
      <c r="D165" s="53"/>
      <c r="E165" s="53"/>
      <c r="F165" s="54"/>
      <c r="G165" s="20">
        <f>SUM(D165:F165)</f>
        <v>0</v>
      </c>
    </row>
    <row r="166" spans="1:7" ht="12.75">
      <c r="A166" s="1"/>
      <c r="B166" s="85"/>
      <c r="C166" s="52" t="s">
        <v>10</v>
      </c>
      <c r="D166" s="53"/>
      <c r="E166" s="53"/>
      <c r="F166" s="54"/>
      <c r="G166" s="20">
        <f>SUM(D166:F166)</f>
        <v>0</v>
      </c>
    </row>
    <row r="167" spans="1:7" ht="13.5" thickBot="1">
      <c r="A167" s="1"/>
      <c r="B167" s="86"/>
      <c r="C167" s="55" t="s">
        <v>11</v>
      </c>
      <c r="D167" s="56">
        <f>SUM(D162:D166)</f>
        <v>63.44</v>
      </c>
      <c r="E167" s="56">
        <f>SUM(E162:E166)</f>
        <v>0</v>
      </c>
      <c r="F167" s="56">
        <f>SUM(F162:F166)</f>
        <v>1300</v>
      </c>
      <c r="G167" s="26">
        <f>SUM(G162:G166)</f>
        <v>1363.44</v>
      </c>
    </row>
    <row r="168" spans="1:7" ht="12.75">
      <c r="A168" s="1"/>
      <c r="B168" s="84" t="s">
        <v>40</v>
      </c>
      <c r="C168" s="6" t="s">
        <v>6</v>
      </c>
      <c r="D168" s="64"/>
      <c r="E168" s="50"/>
      <c r="F168" s="51"/>
      <c r="G168" s="19">
        <f>SUM(D168:F168)</f>
        <v>0</v>
      </c>
    </row>
    <row r="169" spans="1:7" ht="12.75">
      <c r="A169" s="1"/>
      <c r="B169" s="85"/>
      <c r="C169" s="52" t="s">
        <v>7</v>
      </c>
      <c r="D169" s="62"/>
      <c r="E169" s="62"/>
      <c r="F169" s="54"/>
      <c r="G169" s="20">
        <f>SUM(D169:F169)</f>
        <v>0</v>
      </c>
    </row>
    <row r="170" spans="1:7" ht="12.75">
      <c r="A170" s="1"/>
      <c r="B170" s="85"/>
      <c r="C170" s="52" t="s">
        <v>8</v>
      </c>
      <c r="D170" s="62"/>
      <c r="E170" s="62">
        <v>25</v>
      </c>
      <c r="F170" s="54">
        <v>420</v>
      </c>
      <c r="G170" s="20">
        <f>SUM(D170:F170)</f>
        <v>445</v>
      </c>
    </row>
    <row r="171" spans="1:7" ht="12.75">
      <c r="A171" s="1"/>
      <c r="B171" s="85"/>
      <c r="C171" s="52" t="s">
        <v>9</v>
      </c>
      <c r="D171" s="62"/>
      <c r="E171" s="62"/>
      <c r="F171" s="54"/>
      <c r="G171" s="20">
        <f>SUM(D171:F171)</f>
        <v>0</v>
      </c>
    </row>
    <row r="172" spans="1:7" ht="12.75">
      <c r="A172" s="1"/>
      <c r="B172" s="85"/>
      <c r="C172" s="52" t="s">
        <v>10</v>
      </c>
      <c r="D172" s="62"/>
      <c r="E172" s="62"/>
      <c r="F172" s="54"/>
      <c r="G172" s="20">
        <f>SUM(D172:F172)</f>
        <v>0</v>
      </c>
    </row>
    <row r="173" spans="1:7" ht="13.5" thickBot="1">
      <c r="A173" s="1"/>
      <c r="B173" s="86"/>
      <c r="C173" s="55" t="s">
        <v>11</v>
      </c>
      <c r="D173" s="56">
        <f>SUM(D168:D172)</f>
        <v>0</v>
      </c>
      <c r="E173" s="56">
        <f>SUM(E168:E172)</f>
        <v>25</v>
      </c>
      <c r="F173" s="56">
        <f>SUM(F168:F172)</f>
        <v>420</v>
      </c>
      <c r="G173" s="26">
        <f>SUM(G168:G172)</f>
        <v>445</v>
      </c>
    </row>
    <row r="174" spans="1:7" ht="12.75">
      <c r="A174" s="1"/>
      <c r="B174" s="84" t="s">
        <v>41</v>
      </c>
      <c r="C174" s="52" t="s">
        <v>6</v>
      </c>
      <c r="D174" s="53">
        <v>121.56</v>
      </c>
      <c r="E174" s="53"/>
      <c r="F174" s="54">
        <v>250</v>
      </c>
      <c r="G174" s="30">
        <f>SUM(D174:F174)</f>
        <v>371.56</v>
      </c>
    </row>
    <row r="175" spans="1:7" ht="12.75">
      <c r="A175" s="1"/>
      <c r="B175" s="85"/>
      <c r="C175" s="52" t="s">
        <v>7</v>
      </c>
      <c r="D175" s="53"/>
      <c r="E175" s="53"/>
      <c r="F175" s="54"/>
      <c r="G175" s="15">
        <f>SUM(D175:F175)</f>
        <v>0</v>
      </c>
    </row>
    <row r="176" spans="1:7" ht="12.75">
      <c r="A176" s="1"/>
      <c r="B176" s="85"/>
      <c r="C176" s="52" t="s">
        <v>8</v>
      </c>
      <c r="D176" s="53"/>
      <c r="E176" s="53"/>
      <c r="F176" s="54">
        <v>125</v>
      </c>
      <c r="G176" s="15">
        <f>SUM(D176:F176)</f>
        <v>125</v>
      </c>
    </row>
    <row r="177" spans="1:7" ht="12.75">
      <c r="A177" s="1"/>
      <c r="B177" s="85"/>
      <c r="C177" s="52" t="s">
        <v>9</v>
      </c>
      <c r="D177" s="53"/>
      <c r="E177" s="53"/>
      <c r="F177" s="54"/>
      <c r="G177" s="15">
        <f>SUM(D177:F177)</f>
        <v>0</v>
      </c>
    </row>
    <row r="178" spans="1:7" ht="12.75">
      <c r="A178" s="1"/>
      <c r="B178" s="85"/>
      <c r="C178" s="52" t="s">
        <v>10</v>
      </c>
      <c r="D178" s="53"/>
      <c r="E178" s="53"/>
      <c r="F178" s="54"/>
      <c r="G178" s="15">
        <f>SUM(D178:F178)</f>
        <v>0</v>
      </c>
    </row>
    <row r="179" spans="1:7" ht="13.5" thickBot="1">
      <c r="A179" s="1"/>
      <c r="B179" s="102"/>
      <c r="C179" s="55" t="s">
        <v>11</v>
      </c>
      <c r="D179" s="56">
        <f>SUM(D174:D178)</f>
        <v>121.56</v>
      </c>
      <c r="E179" s="56">
        <f>SUM(E174:E178)</f>
        <v>0</v>
      </c>
      <c r="F179" s="56">
        <f>SUM(F174:F178)</f>
        <v>375</v>
      </c>
      <c r="G179" s="65">
        <f>SUM(G174:G178)</f>
        <v>496.56</v>
      </c>
    </row>
    <row r="180" spans="1:7" ht="15.75">
      <c r="A180" s="1"/>
      <c r="B180" s="66"/>
      <c r="C180" s="1"/>
      <c r="D180" s="39">
        <f>SUM(D179,D173,D167,D161,D155)</f>
        <v>468.5</v>
      </c>
      <c r="E180" s="39">
        <f>SUM(E179,E173,E167,E161,E155)</f>
        <v>1025</v>
      </c>
      <c r="F180" s="39">
        <f>SUM(F179,F173,F167,F161,F155)</f>
        <v>3495</v>
      </c>
      <c r="G180" s="39">
        <f>SUM(G179,G173,G167,G161,G155)</f>
        <v>4988.5</v>
      </c>
    </row>
    <row r="181" spans="1:7" ht="15.75">
      <c r="A181" s="1"/>
      <c r="B181" s="66"/>
      <c r="C181" s="1"/>
      <c r="D181" s="1"/>
      <c r="E181" s="1"/>
      <c r="F181" s="1"/>
      <c r="G181" s="1"/>
    </row>
    <row r="182" spans="1:7" ht="15">
      <c r="A182" s="83" t="s">
        <v>42</v>
      </c>
      <c r="B182" s="83"/>
      <c r="C182" s="83"/>
      <c r="D182" s="83"/>
      <c r="E182" s="83"/>
      <c r="F182" s="83"/>
      <c r="G182" s="83"/>
    </row>
    <row r="183" spans="1:7" ht="13.5" thickBot="1">
      <c r="A183" s="1"/>
      <c r="B183" s="40" t="s">
        <v>2</v>
      </c>
      <c r="C183" s="41" t="s">
        <v>3</v>
      </c>
      <c r="D183" s="41">
        <v>2005</v>
      </c>
      <c r="E183" s="41">
        <v>2006</v>
      </c>
      <c r="F183" s="42">
        <v>2007</v>
      </c>
      <c r="G183" s="43" t="s">
        <v>4</v>
      </c>
    </row>
    <row r="184" spans="1:7" ht="12.75">
      <c r="A184" s="1"/>
      <c r="B184" s="84" t="s">
        <v>43</v>
      </c>
      <c r="C184" s="6" t="s">
        <v>6</v>
      </c>
      <c r="D184" s="64"/>
      <c r="E184" s="64"/>
      <c r="F184" s="51"/>
      <c r="G184" s="19">
        <f>SUM(D184:F184)</f>
        <v>0</v>
      </c>
    </row>
    <row r="185" spans="1:7" ht="12.75">
      <c r="A185" s="1"/>
      <c r="B185" s="85"/>
      <c r="C185" s="52" t="s">
        <v>7</v>
      </c>
      <c r="D185" s="62"/>
      <c r="E185" s="53"/>
      <c r="F185" s="54"/>
      <c r="G185" s="20">
        <f>SUM(D185:F185)</f>
        <v>0</v>
      </c>
    </row>
    <row r="186" spans="1:7" ht="12.75">
      <c r="A186" s="1"/>
      <c r="B186" s="85"/>
      <c r="C186" s="52" t="s">
        <v>8</v>
      </c>
      <c r="D186" s="53"/>
      <c r="E186" s="53"/>
      <c r="F186" s="54">
        <v>70</v>
      </c>
      <c r="G186" s="20">
        <f>SUM(D186:F186)</f>
        <v>70</v>
      </c>
    </row>
    <row r="187" spans="1:7" ht="12.75">
      <c r="A187" s="1"/>
      <c r="B187" s="85"/>
      <c r="C187" s="52" t="s">
        <v>9</v>
      </c>
      <c r="D187" s="62"/>
      <c r="E187" s="53"/>
      <c r="F187" s="54"/>
      <c r="G187" s="20">
        <f aca="true" t="shared" si="0" ref="G187:G194">SUM(D187:F187)</f>
        <v>0</v>
      </c>
    </row>
    <row r="188" spans="1:7" ht="12.75">
      <c r="A188" s="1"/>
      <c r="B188" s="85"/>
      <c r="C188" s="52" t="s">
        <v>10</v>
      </c>
      <c r="D188" s="62"/>
      <c r="E188" s="53"/>
      <c r="F188" s="54"/>
      <c r="G188" s="20">
        <f t="shared" si="0"/>
        <v>0</v>
      </c>
    </row>
    <row r="189" spans="1:7" ht="13.5" thickBot="1">
      <c r="A189" s="1"/>
      <c r="B189" s="86"/>
      <c r="C189" s="55" t="s">
        <v>11</v>
      </c>
      <c r="D189" s="56">
        <f>SUM(D184:D188)</f>
        <v>0</v>
      </c>
      <c r="E189" s="56">
        <f>SUM(E184:E188)</f>
        <v>0</v>
      </c>
      <c r="F189" s="56">
        <f>SUM(F184:F188)</f>
        <v>70</v>
      </c>
      <c r="G189" s="67">
        <f>SUM(G184:G188)</f>
        <v>70</v>
      </c>
    </row>
    <row r="190" spans="1:7" ht="12.75">
      <c r="A190" s="1"/>
      <c r="B190" s="84" t="s">
        <v>44</v>
      </c>
      <c r="C190" s="6" t="s">
        <v>6</v>
      </c>
      <c r="D190" s="50"/>
      <c r="E190" s="64"/>
      <c r="F190" s="68"/>
      <c r="G190" s="19">
        <f t="shared" si="0"/>
        <v>0</v>
      </c>
    </row>
    <row r="191" spans="1:7" ht="12.75">
      <c r="A191" s="1"/>
      <c r="B191" s="85"/>
      <c r="C191" s="52" t="s">
        <v>7</v>
      </c>
      <c r="D191" s="53"/>
      <c r="E191" s="53"/>
      <c r="F191" s="54">
        <v>100</v>
      </c>
      <c r="G191" s="20">
        <f t="shared" si="0"/>
        <v>100</v>
      </c>
    </row>
    <row r="192" spans="1:7" ht="12.75">
      <c r="A192" s="1"/>
      <c r="B192" s="85"/>
      <c r="C192" s="52" t="s">
        <v>8</v>
      </c>
      <c r="D192" s="53"/>
      <c r="E192" s="53"/>
      <c r="F192" s="54">
        <v>50</v>
      </c>
      <c r="G192" s="20">
        <f t="shared" si="0"/>
        <v>50</v>
      </c>
    </row>
    <row r="193" spans="1:7" ht="12.75">
      <c r="A193" s="1"/>
      <c r="B193" s="85"/>
      <c r="C193" s="52" t="s">
        <v>9</v>
      </c>
      <c r="D193" s="53"/>
      <c r="E193" s="53"/>
      <c r="F193" s="54">
        <v>50</v>
      </c>
      <c r="G193" s="20">
        <f t="shared" si="0"/>
        <v>50</v>
      </c>
    </row>
    <row r="194" spans="1:7" ht="12.75">
      <c r="A194" s="1"/>
      <c r="B194" s="85"/>
      <c r="C194" s="52" t="s">
        <v>10</v>
      </c>
      <c r="D194" s="62"/>
      <c r="E194" s="62"/>
      <c r="F194" s="69"/>
      <c r="G194" s="20">
        <f t="shared" si="0"/>
        <v>0</v>
      </c>
    </row>
    <row r="195" spans="1:7" ht="13.5" thickBot="1">
      <c r="A195" s="1"/>
      <c r="B195" s="86"/>
      <c r="C195" s="55" t="s">
        <v>11</v>
      </c>
      <c r="D195" s="56">
        <f>SUM(D190:D194)</f>
        <v>0</v>
      </c>
      <c r="E195" s="56">
        <f>SUM(E190:E194)</f>
        <v>0</v>
      </c>
      <c r="F195" s="56">
        <f>SUM(F190:F194)</f>
        <v>200</v>
      </c>
      <c r="G195" s="67">
        <f>SUM(G190:G194)</f>
        <v>200</v>
      </c>
    </row>
    <row r="196" spans="1:7" ht="16.5">
      <c r="A196" s="1"/>
      <c r="B196" s="70"/>
      <c r="C196" s="1"/>
      <c r="D196" s="39">
        <f>SUM(D195,D189)</f>
        <v>0</v>
      </c>
      <c r="E196" s="39">
        <f>SUM(E195,E189)</f>
        <v>0</v>
      </c>
      <c r="F196" s="39">
        <f>SUM(F195,F189)</f>
        <v>270</v>
      </c>
      <c r="G196" s="39">
        <f>SUM(G195,G189)</f>
        <v>270</v>
      </c>
    </row>
  </sheetData>
  <mergeCells count="37">
    <mergeCell ref="A182:G182"/>
    <mergeCell ref="B184:B189"/>
    <mergeCell ref="B190:B195"/>
    <mergeCell ref="B156:B161"/>
    <mergeCell ref="B162:B167"/>
    <mergeCell ref="B168:B173"/>
    <mergeCell ref="B174:B179"/>
    <mergeCell ref="B134:B139"/>
    <mergeCell ref="B140:B145"/>
    <mergeCell ref="A148:G148"/>
    <mergeCell ref="B150:B155"/>
    <mergeCell ref="B106:B119"/>
    <mergeCell ref="C106:G106"/>
    <mergeCell ref="C113:G113"/>
    <mergeCell ref="B120:B133"/>
    <mergeCell ref="C120:G120"/>
    <mergeCell ref="C127:G127"/>
    <mergeCell ref="B84:B89"/>
    <mergeCell ref="B90:B95"/>
    <mergeCell ref="B98:G98"/>
    <mergeCell ref="B100:B105"/>
    <mergeCell ref="B60:B65"/>
    <mergeCell ref="B66:B71"/>
    <mergeCell ref="B72:B77"/>
    <mergeCell ref="B78:B83"/>
    <mergeCell ref="B36:B41"/>
    <mergeCell ref="B42:B47"/>
    <mergeCell ref="B48:B53"/>
    <mergeCell ref="B54:B59"/>
    <mergeCell ref="B12:B17"/>
    <mergeCell ref="B18:B23"/>
    <mergeCell ref="B24:B29"/>
    <mergeCell ref="B30:B35"/>
    <mergeCell ref="D1:G1"/>
    <mergeCell ref="A3:G3"/>
    <mergeCell ref="A4:G4"/>
    <mergeCell ref="B6:B11"/>
  </mergeCells>
  <printOptions/>
  <pageMargins left="0.62" right="0.32" top="0.69" bottom="0.96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enowak</cp:lastModifiedBy>
  <cp:lastPrinted>2006-09-27T05:46:19Z</cp:lastPrinted>
  <dcterms:created xsi:type="dcterms:W3CDTF">1997-02-26T13:46:56Z</dcterms:created>
  <dcterms:modified xsi:type="dcterms:W3CDTF">2006-10-04T08:07:34Z</dcterms:modified>
  <cp:category/>
  <cp:version/>
  <cp:contentType/>
  <cp:contentStatus/>
</cp:coreProperties>
</file>